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uzaaaa\Downloads\"/>
    </mc:Choice>
  </mc:AlternateContent>
  <xr:revisionPtr revIDLastSave="0" documentId="13_ncr:1_{2DE044E1-C823-434C-B3FA-792E9FB4F52E}" xr6:coauthVersionLast="47" xr6:coauthVersionMax="47" xr10:uidLastSave="{00000000-0000-0000-0000-000000000000}"/>
  <bookViews>
    <workbookView xWindow="28680" yWindow="-120" windowWidth="29040" windowHeight="15990" tabRatio="500" xr2:uid="{00000000-000D-0000-FFFF-FFFF00000000}"/>
  </bookViews>
  <sheets>
    <sheet name="ph2CD0" sheetId="1" r:id="rId1"/>
  </sheets>
  <definedNames>
    <definedName name="_xlnm.Print_Area" localSheetId="0">ph2CD0!$A$1:$H$169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3" i="1" l="1"/>
  <c r="H3" i="1" s="1"/>
  <c r="G4" i="1"/>
  <c r="H4" i="1" s="1"/>
  <c r="G5" i="1"/>
  <c r="H5" i="1" s="1"/>
  <c r="G6" i="1"/>
  <c r="H6" i="1" s="1"/>
  <c r="G7" i="1"/>
  <c r="H7" i="1" s="1"/>
  <c r="G8" i="1"/>
  <c r="H8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78" i="1"/>
  <c r="H78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7" i="1"/>
  <c r="H87" i="1" s="1"/>
  <c r="G88" i="1"/>
  <c r="H88" i="1" s="1"/>
  <c r="G89" i="1"/>
  <c r="H89" i="1" s="1"/>
  <c r="G90" i="1"/>
  <c r="H90" i="1" s="1"/>
  <c r="G91" i="1"/>
  <c r="H91" i="1" s="1"/>
  <c r="G92" i="1"/>
  <c r="H92" i="1" s="1"/>
  <c r="G93" i="1"/>
  <c r="H93" i="1" s="1"/>
  <c r="G94" i="1"/>
  <c r="H94" i="1" s="1"/>
  <c r="G95" i="1"/>
  <c r="H95" i="1" s="1"/>
  <c r="G97" i="1"/>
  <c r="H97" i="1" s="1"/>
  <c r="G98" i="1"/>
  <c r="H98" i="1" s="1"/>
  <c r="G99" i="1"/>
  <c r="H99" i="1" s="1"/>
  <c r="G101" i="1"/>
  <c r="H101" i="1" s="1"/>
  <c r="G102" i="1"/>
  <c r="H102" i="1" s="1"/>
  <c r="G103" i="1"/>
  <c r="H103" i="1" s="1"/>
  <c r="G104" i="1"/>
  <c r="H104" i="1" s="1"/>
  <c r="G105" i="1"/>
  <c r="H105" i="1" s="1"/>
  <c r="G106" i="1"/>
  <c r="H106" i="1" s="1"/>
  <c r="G108" i="1"/>
  <c r="H108" i="1" s="1"/>
  <c r="G109" i="1"/>
  <c r="H109" i="1" s="1"/>
  <c r="G110" i="1"/>
  <c r="H110" i="1" s="1"/>
  <c r="G111" i="1"/>
  <c r="H111" i="1" s="1"/>
  <c r="G112" i="1"/>
  <c r="H112" i="1" s="1"/>
  <c r="G113" i="1"/>
  <c r="H113" i="1" s="1"/>
  <c r="G114" i="1"/>
  <c r="H114" i="1" s="1"/>
  <c r="G116" i="1"/>
  <c r="H116" i="1" s="1"/>
  <c r="G117" i="1"/>
  <c r="H117" i="1" s="1"/>
  <c r="G118" i="1"/>
  <c r="H118" i="1" s="1"/>
  <c r="G119" i="1"/>
  <c r="H119" i="1" s="1"/>
  <c r="G120" i="1"/>
  <c r="H120" i="1" s="1"/>
  <c r="G121" i="1"/>
  <c r="H121" i="1" s="1"/>
  <c r="G122" i="1"/>
  <c r="H122" i="1" s="1"/>
  <c r="G124" i="1"/>
  <c r="H124" i="1" s="1"/>
  <c r="G125" i="1"/>
  <c r="H125" i="1" s="1"/>
  <c r="G127" i="1"/>
  <c r="H127" i="1" s="1"/>
  <c r="G128" i="1"/>
  <c r="H128" i="1" s="1"/>
  <c r="G129" i="1"/>
  <c r="H129" i="1" s="1"/>
  <c r="G130" i="1"/>
  <c r="H130" i="1" s="1"/>
  <c r="G131" i="1"/>
  <c r="H131" i="1" s="1"/>
  <c r="G132" i="1"/>
  <c r="H132" i="1" s="1"/>
  <c r="G133" i="1"/>
  <c r="H133" i="1" s="1"/>
  <c r="G134" i="1"/>
  <c r="H134" i="1" s="1"/>
  <c r="G135" i="1"/>
  <c r="H135" i="1" s="1"/>
  <c r="G136" i="1"/>
  <c r="H136" i="1" s="1"/>
  <c r="G137" i="1"/>
  <c r="H137" i="1" s="1"/>
  <c r="G138" i="1"/>
  <c r="H138" i="1" s="1"/>
  <c r="G139" i="1"/>
  <c r="H139" i="1" s="1"/>
  <c r="G140" i="1"/>
  <c r="H140" i="1" s="1"/>
  <c r="G141" i="1"/>
  <c r="H141" i="1" s="1"/>
  <c r="G142" i="1"/>
  <c r="H142" i="1" s="1"/>
  <c r="G143" i="1"/>
  <c r="H143" i="1" s="1"/>
  <c r="G144" i="1"/>
  <c r="H144" i="1" s="1"/>
  <c r="G145" i="1"/>
  <c r="H145" i="1" s="1"/>
  <c r="G146" i="1"/>
  <c r="H146" i="1" s="1"/>
  <c r="G147" i="1"/>
  <c r="H147" i="1" s="1"/>
  <c r="G148" i="1"/>
  <c r="H148" i="1" s="1"/>
  <c r="G150" i="1"/>
  <c r="H150" i="1" s="1"/>
  <c r="G151" i="1"/>
  <c r="H151" i="1" s="1"/>
  <c r="G169" i="1"/>
  <c r="H169" i="1" s="1"/>
  <c r="G153" i="1"/>
  <c r="H153" i="1" s="1"/>
  <c r="G154" i="1"/>
  <c r="H154" i="1" s="1"/>
  <c r="G155" i="1"/>
  <c r="H155" i="1" s="1"/>
  <c r="G156" i="1"/>
  <c r="H156" i="1" s="1"/>
  <c r="G158" i="1"/>
  <c r="H158" i="1" s="1"/>
  <c r="G159" i="1"/>
  <c r="H159" i="1" s="1"/>
  <c r="G160" i="1"/>
  <c r="H160" i="1" s="1"/>
  <c r="G161" i="1"/>
  <c r="H161" i="1" s="1"/>
  <c r="G162" i="1"/>
  <c r="H162" i="1" s="1"/>
  <c r="G164" i="1"/>
  <c r="H164" i="1" s="1"/>
  <c r="G165" i="1"/>
  <c r="H165" i="1" s="1"/>
  <c r="G166" i="1"/>
  <c r="H166" i="1" s="1"/>
  <c r="G167" i="1"/>
  <c r="H167" i="1" s="1"/>
  <c r="G157" i="1"/>
  <c r="H157" i="1" s="1"/>
</calcChain>
</file>

<file path=xl/sharedStrings.xml><?xml version="1.0" encoding="utf-8"?>
<sst xmlns="http://schemas.openxmlformats.org/spreadsheetml/2006/main" count="509" uniqueCount="332">
  <si>
    <t>Kód</t>
  </si>
  <si>
    <t>Název</t>
  </si>
  <si>
    <t>Text</t>
  </si>
  <si>
    <t>Mj</t>
  </si>
  <si>
    <t>Prodejní DPH</t>
  </si>
  <si>
    <t>A1612H</t>
  </si>
  <si>
    <t>OQ zámky Avair Roth 18 DČ 3-</t>
  </si>
  <si>
    <t>s háčkem</t>
  </si>
  <si>
    <t>bal</t>
  </si>
  <si>
    <t>A1714</t>
  </si>
  <si>
    <t>OQ zámky Avair Roth 22  / 44</t>
  </si>
  <si>
    <t>ks</t>
  </si>
  <si>
    <t>A1715</t>
  </si>
  <si>
    <t>OQ zámky Avair Roth 22  / 34</t>
  </si>
  <si>
    <t>A1716</t>
  </si>
  <si>
    <t>OQ zámky Avair Roth 22  / 45</t>
  </si>
  <si>
    <t>A1717</t>
  </si>
  <si>
    <t>OQ zámky Avair Roth 22  / 35</t>
  </si>
  <si>
    <t>A1746*</t>
  </si>
  <si>
    <t>OQ zámky Avair Roth 22 3-1/1-3 DČ, HK3</t>
  </si>
  <si>
    <t>C0200</t>
  </si>
  <si>
    <t>OQ zámky Merit Roth 18 / 11</t>
  </si>
  <si>
    <t>C0201</t>
  </si>
  <si>
    <t>OQ zámky Merit Roth 18 / 21</t>
  </si>
  <si>
    <t>C0202</t>
  </si>
  <si>
    <t>OQ zámky Merit Roth 18 / 12</t>
  </si>
  <si>
    <t>C0203</t>
  </si>
  <si>
    <t>OQ zámky Merit Roth 18 / 22</t>
  </si>
  <si>
    <t>C0204H</t>
  </si>
  <si>
    <t>OQ zámky Merit Roth 18 / 13</t>
  </si>
  <si>
    <t>C0205H</t>
  </si>
  <si>
    <t>OQ zámky Merit Roth 18 / 23</t>
  </si>
  <si>
    <t>C0206</t>
  </si>
  <si>
    <t>OQ zámky Merit Roth 18 / 15,14/24,25</t>
  </si>
  <si>
    <t>C0210</t>
  </si>
  <si>
    <t>OQ zámky Merit Roth 18 / 41,42/31,32</t>
  </si>
  <si>
    <t>C0212H</t>
  </si>
  <si>
    <t>OQ zámky Merit Roth 18 / 43</t>
  </si>
  <si>
    <t>C0213H</t>
  </si>
  <si>
    <t>OQ zámky Merit Roth 18 / 33</t>
  </si>
  <si>
    <t>C0214</t>
  </si>
  <si>
    <t>OQ zámky Merit Roth 18 / 44</t>
  </si>
  <si>
    <t>C0215</t>
  </si>
  <si>
    <t>OQ zámky Merit Roth 18 / 34</t>
  </si>
  <si>
    <t>C0216</t>
  </si>
  <si>
    <t>OQ zámky Merit Roth 18 / 45</t>
  </si>
  <si>
    <t>C0217</t>
  </si>
  <si>
    <t>OQ zámky Merit Roth 18 / 35</t>
  </si>
  <si>
    <t>C0250</t>
  </si>
  <si>
    <t>OQ zámky Merit Roth 22 / 11</t>
  </si>
  <si>
    <t>C0251</t>
  </si>
  <si>
    <t>OQ zámky Merit Roth 22 / 21</t>
  </si>
  <si>
    <t>C0252</t>
  </si>
  <si>
    <t>OQ zámky Merit Roth 22 / 12</t>
  </si>
  <si>
    <t>C0253</t>
  </si>
  <si>
    <t>OQ zámky Merit Roth 22 / 22</t>
  </si>
  <si>
    <t>C0254H</t>
  </si>
  <si>
    <t>OQ zámky Merit Roth 22 / 13</t>
  </si>
  <si>
    <t>C0255H</t>
  </si>
  <si>
    <t>OQ zámky Merit Roth 22 / 23</t>
  </si>
  <si>
    <t>C0256</t>
  </si>
  <si>
    <t>OQ zámky Merit Roth 22 / 14,15/24,25</t>
  </si>
  <si>
    <t>C0260</t>
  </si>
  <si>
    <t>OQ zámky Merit Roth 22 / 42,41/31,32</t>
  </si>
  <si>
    <t>C0262H</t>
  </si>
  <si>
    <t>OQ zámky Merit Roth 22 / 43</t>
  </si>
  <si>
    <t>C0263H</t>
  </si>
  <si>
    <t>OQ zámky Merit Roth 22 / 33</t>
  </si>
  <si>
    <t>C0264</t>
  </si>
  <si>
    <t>OQ zámky Merit Roth 22 / 44</t>
  </si>
  <si>
    <t>C0265</t>
  </si>
  <si>
    <t>OQ zámky Merit Roth 22 / 34</t>
  </si>
  <si>
    <t>C0266</t>
  </si>
  <si>
    <t>OQ zámky Merit Roth 22 / 45</t>
  </si>
  <si>
    <t>C0267</t>
  </si>
  <si>
    <t>OQ zámky Merit Roth 22 / 35</t>
  </si>
  <si>
    <t>C0800</t>
  </si>
  <si>
    <t>OQ zámky Merit MBT 18 / 11</t>
  </si>
  <si>
    <t>C0801</t>
  </si>
  <si>
    <t>OQ zámky Merit MBT 18 / 21</t>
  </si>
  <si>
    <t>C0802</t>
  </si>
  <si>
    <t>OQ zámky Merit MBT 18 / 12</t>
  </si>
  <si>
    <t>C0803</t>
  </si>
  <si>
    <t>OQ zámky Merit MBT 18 / 22</t>
  </si>
  <si>
    <t>C0804</t>
  </si>
  <si>
    <t>OQ zámky Merit MBT 18 / 13</t>
  </si>
  <si>
    <t>BEZ HÁČKU</t>
  </si>
  <si>
    <t>C0804H</t>
  </si>
  <si>
    <t>C0805H</t>
  </si>
  <si>
    <t>OQ zámky Merit MBT 18 / 23</t>
  </si>
  <si>
    <t>C0806</t>
  </si>
  <si>
    <t>OQ zámky Merit MBT 18 / 14,15/24,25</t>
  </si>
  <si>
    <t>C0810</t>
  </si>
  <si>
    <t>OQ zámky Merit MBT 18 / 32,31/41,42</t>
  </si>
  <si>
    <t>C0812H</t>
  </si>
  <si>
    <t>OQ zámky Merit MBT 18 / 43</t>
  </si>
  <si>
    <t>C0813H</t>
  </si>
  <si>
    <t>OQ zámky Merit MBT 18 / 33</t>
  </si>
  <si>
    <t>C0814</t>
  </si>
  <si>
    <t>OQ zámky Merit MBT 18 / 44</t>
  </si>
  <si>
    <t>C0815</t>
  </si>
  <si>
    <t>OQ zámky Merit MBT 18 / 34</t>
  </si>
  <si>
    <t>C0816</t>
  </si>
  <si>
    <t>OQ zámky Merit MBT 18 / 45</t>
  </si>
  <si>
    <t>C0817</t>
  </si>
  <si>
    <t>OQ zámky Merit MBT 18 / 35</t>
  </si>
  <si>
    <t>C0817H</t>
  </si>
  <si>
    <t>OQ zámky Merit MBT 18 / 45 s háčkem</t>
  </si>
  <si>
    <t>C0856</t>
  </si>
  <si>
    <t>OQ zámky Merit MBT 22 / 15,14/24,25</t>
  </si>
  <si>
    <t>C0856H</t>
  </si>
  <si>
    <t>OQ zámky Merit MBT 22 / 24,25</t>
  </si>
  <si>
    <t>C0857H</t>
  </si>
  <si>
    <t>OQ zámky Merit MBT 22 / 14,15</t>
  </si>
  <si>
    <t>C0864H</t>
  </si>
  <si>
    <t>OQ zámky Merit MBT 22 / 44</t>
  </si>
  <si>
    <t>C0865H</t>
  </si>
  <si>
    <t>OQ zámky Merit MBT 22 / 34</t>
  </si>
  <si>
    <t>C0866H</t>
  </si>
  <si>
    <t>OQ zámky Merit MBT 22 / 45</t>
  </si>
  <si>
    <t>C0867H</t>
  </si>
  <si>
    <t>OQ zámky Merit MBT 22 / 35</t>
  </si>
  <si>
    <t>C1606 L</t>
  </si>
  <si>
    <t>OQ Clear Roth.018 UL 4/5</t>
  </si>
  <si>
    <t>C1606 R</t>
  </si>
  <si>
    <t>OQ Clear Roth .018 UR 4/5</t>
  </si>
  <si>
    <t>C1700</t>
  </si>
  <si>
    <t>OQ Clear Roth .022 - 11</t>
  </si>
  <si>
    <t>C1701</t>
  </si>
  <si>
    <t>OQ Clear Roth .022 - 21</t>
  </si>
  <si>
    <t>C1702</t>
  </si>
  <si>
    <t>OQ Clear Roth .022 - 12</t>
  </si>
  <si>
    <t>C1703</t>
  </si>
  <si>
    <t>OQ Clear Roth .022 - 22</t>
  </si>
  <si>
    <t>C1704 H</t>
  </si>
  <si>
    <t>OQ Clear Roth .022 - 13 s háčkem</t>
  </si>
  <si>
    <t>C1705 H</t>
  </si>
  <si>
    <t>OQ Clear Roth .022 - 23 s háčkem</t>
  </si>
  <si>
    <t>C1706</t>
  </si>
  <si>
    <t>OQ Clear Roth .022 - 15, 14, 24, 25</t>
  </si>
  <si>
    <t>C1710</t>
  </si>
  <si>
    <t>OQ Clear Roth .022 - 42,41,31,32</t>
  </si>
  <si>
    <t>C1712 H</t>
  </si>
  <si>
    <t>OQ Clear Roth .022 - 43</t>
  </si>
  <si>
    <t>C1716</t>
  </si>
  <si>
    <t>OQ Clear Roth .022 - 45, 44, 34, 35</t>
  </si>
  <si>
    <t>D0302BN</t>
  </si>
  <si>
    <t>OQ knoflík s kulatou zakřivenou bazí - bez niklu 10ks</t>
  </si>
  <si>
    <t>EBN05</t>
  </si>
  <si>
    <t>OQ oblouky Beta Ti HČ 16 - 10ks</t>
  </si>
  <si>
    <t>EBN06</t>
  </si>
  <si>
    <t>OQ oblouky Beta Ti DČ 16 - 10ks</t>
  </si>
  <si>
    <t>EBN07</t>
  </si>
  <si>
    <t>OQ oblouky Beta Ti HČ 18 - 10ks</t>
  </si>
  <si>
    <t>EBN08</t>
  </si>
  <si>
    <t>OQ oblouky Beta Ti DČ 18 - 10ks</t>
  </si>
  <si>
    <t>EBN13</t>
  </si>
  <si>
    <t>OQ oblouky Beta Ti HČ 16x22 - 10ks</t>
  </si>
  <si>
    <t>EBN14</t>
  </si>
  <si>
    <t>OQ oblouky Beta Ti DČ 16x22 - 10ks</t>
  </si>
  <si>
    <t>EE02-UK</t>
  </si>
  <si>
    <t>OQ NI-TI oblouk Euro DČ 12 - UK</t>
  </si>
  <si>
    <t>kulatý tvar (natural)</t>
  </si>
  <si>
    <t>EE03</t>
  </si>
  <si>
    <t>OQ NI-TI oblouk Euro HČ 14</t>
  </si>
  <si>
    <t>EE03-UK</t>
  </si>
  <si>
    <t>OQ NI-TI oblouk Euro HČ 14 -UK</t>
  </si>
  <si>
    <t>EE06-UK</t>
  </si>
  <si>
    <t>OQ NI-TI oblouk Euro DČ 16 -UK</t>
  </si>
  <si>
    <t>EE17</t>
  </si>
  <si>
    <t>OQ NI-TI oblouk Euro HČ 18x18</t>
  </si>
  <si>
    <t>EE18</t>
  </si>
  <si>
    <t>OQ NI-TI oblouk Euro DČ 18x18</t>
  </si>
  <si>
    <t>EE19</t>
  </si>
  <si>
    <t>OQ NI-TI oblouk Euro HČ 18x25</t>
  </si>
  <si>
    <t>EE20</t>
  </si>
  <si>
    <t>OQ NI-TI oblouk Euro DČ 18x25</t>
  </si>
  <si>
    <t>EE21-UK</t>
  </si>
  <si>
    <t>OQ NI-TI oblouk Euro HČ 19x25 -UK</t>
  </si>
  <si>
    <t>EN09</t>
  </si>
  <si>
    <t>OQ NI-TI oblouk Natural HČ 20</t>
  </si>
  <si>
    <t>EN25</t>
  </si>
  <si>
    <t>OQ NI-TI oblouk Natural HČ 21x25</t>
  </si>
  <si>
    <t>EN26</t>
  </si>
  <si>
    <t>OQ NI-TI oblouk Natural DČ 21x25</t>
  </si>
  <si>
    <t>ERC01</t>
  </si>
  <si>
    <t>OQ NI-TI oblouk Spee HČ 12</t>
  </si>
  <si>
    <t>ERC02</t>
  </si>
  <si>
    <t>OQ NI-TI oblouk Spee DČ 12</t>
  </si>
  <si>
    <t>ERC09</t>
  </si>
  <si>
    <t>OQ NI-TI oblouk Spee HČ 20</t>
  </si>
  <si>
    <t>ERC10</t>
  </si>
  <si>
    <t>OQ NI-TI oblouk Spee DČ 20</t>
  </si>
  <si>
    <t>ERC21</t>
  </si>
  <si>
    <t>OQ NI-TI oblouk Spee HČ 19x25</t>
  </si>
  <si>
    <t>ERC22</t>
  </si>
  <si>
    <t>OQ NI-TI oblouk Spee DČ 19x25</t>
  </si>
  <si>
    <t>ES01</t>
  </si>
  <si>
    <t>OQ NI-TI oblouk Standard HČ 12</t>
  </si>
  <si>
    <t>ES02</t>
  </si>
  <si>
    <t>OQ NI-TI oblouk Standard DČ 12</t>
  </si>
  <si>
    <t>ES03</t>
  </si>
  <si>
    <t>OQ NI-TI oblouk Standard HČ 14</t>
  </si>
  <si>
    <t>ES04</t>
  </si>
  <si>
    <t>OQ NI-TI oblouk Standard DČ 14</t>
  </si>
  <si>
    <t>ES07</t>
  </si>
  <si>
    <t>OQ NI-TI oblouk Standard HČ 18</t>
  </si>
  <si>
    <t>ES08</t>
  </si>
  <si>
    <t>OQ NI-TI oblouk Standard DČ 18</t>
  </si>
  <si>
    <t>ES11</t>
  </si>
  <si>
    <t>OQ NI-TI oblouk Standard HČ 16x16</t>
  </si>
  <si>
    <t>FBN03</t>
  </si>
  <si>
    <t>OQ ocelový oblouk Natural HČ 14/ 25ks</t>
  </si>
  <si>
    <t>FBN04</t>
  </si>
  <si>
    <t>OQ ocelový oblouk Natural DČ 14/ 25ks</t>
  </si>
  <si>
    <t>FBN05</t>
  </si>
  <si>
    <t>OQ ocelový oblouk Natural HČ 16/ 25ks</t>
  </si>
  <si>
    <t>FBN06</t>
  </si>
  <si>
    <t>OQ ocelový oblouk Natural DČ 16/ 25ks</t>
  </si>
  <si>
    <t>FBN14</t>
  </si>
  <si>
    <t>OQ ocelový oblouk Natural DČ 16x22 / 25ks</t>
  </si>
  <si>
    <t>FBN19</t>
  </si>
  <si>
    <t>OQ ocelový oblouk Natural HČ 18x25 / 25ks</t>
  </si>
  <si>
    <t>FBN20</t>
  </si>
  <si>
    <t>OQ ocelový oblouk Natural DČ 18x25 / 25ks</t>
  </si>
  <si>
    <t>FWSPR04</t>
  </si>
  <si>
    <t>OQ Drát australský 12 Regular Gr.</t>
  </si>
  <si>
    <t>FWSPR08</t>
  </si>
  <si>
    <t>OQ Drát australský 20 Regular Gr.</t>
  </si>
  <si>
    <t>H0402</t>
  </si>
  <si>
    <t>OQ El.ligatury-clear</t>
  </si>
  <si>
    <t>plato</t>
  </si>
  <si>
    <t>H0403</t>
  </si>
  <si>
    <t>OQ El.ligatury-medium blue</t>
  </si>
  <si>
    <t>H0406</t>
  </si>
  <si>
    <t>OQ El.ligatury-emerald</t>
  </si>
  <si>
    <t>H0407</t>
  </si>
  <si>
    <t>OQ El.ligatury-fluoresc.green</t>
  </si>
  <si>
    <t>H0410</t>
  </si>
  <si>
    <t>OQ El.ligatury-light blue</t>
  </si>
  <si>
    <t>H0411</t>
  </si>
  <si>
    <t>OQ El.ligatury-met.blue</t>
  </si>
  <si>
    <t>H0412</t>
  </si>
  <si>
    <t>OQ El.ligatury-met.blue green</t>
  </si>
  <si>
    <t>H0413</t>
  </si>
  <si>
    <t>OQ El.ligatury-met.gold</t>
  </si>
  <si>
    <t>H0424</t>
  </si>
  <si>
    <t>H0425</t>
  </si>
  <si>
    <t>OQ El.ligatury-fuchsia</t>
  </si>
  <si>
    <t>H0426</t>
  </si>
  <si>
    <t>OQ El.ligatury-pastel pink</t>
  </si>
  <si>
    <t>H0427</t>
  </si>
  <si>
    <t>OQ El.ligatury-pastel green</t>
  </si>
  <si>
    <t>H0430</t>
  </si>
  <si>
    <t>OQ El.ligatury-glow natur</t>
  </si>
  <si>
    <t>H0431</t>
  </si>
  <si>
    <t>OQ El.ligatury-light gray</t>
  </si>
  <si>
    <t>H0432</t>
  </si>
  <si>
    <t>OQ El.ligatury-carib.blue</t>
  </si>
  <si>
    <t>H0433</t>
  </si>
  <si>
    <t>OQ El.ligatury-orange</t>
  </si>
  <si>
    <t>H0438</t>
  </si>
  <si>
    <t xml:space="preserve">OQ El.ligatury-glow green </t>
  </si>
  <si>
    <t>H0440</t>
  </si>
  <si>
    <t>OQ El.ligatury-green</t>
  </si>
  <si>
    <t>H0443</t>
  </si>
  <si>
    <t>OQ El.ligatury-lime green</t>
  </si>
  <si>
    <t>H0444</t>
  </si>
  <si>
    <t>OQ El.ligatury-pearl</t>
  </si>
  <si>
    <t>H0445</t>
  </si>
  <si>
    <t>OQ El.ligatury-pearl green</t>
  </si>
  <si>
    <t>H0459</t>
  </si>
  <si>
    <t>OQ El.ligatury-maroon</t>
  </si>
  <si>
    <t>H0814</t>
  </si>
  <si>
    <t>OQ Ligaturová hadička/nit - transparentní 0,30</t>
  </si>
  <si>
    <t>7,5m</t>
  </si>
  <si>
    <t>H0815</t>
  </si>
  <si>
    <t>OQ Ligaturová hadička/nit - šedá 0,30</t>
  </si>
  <si>
    <t>J0493</t>
  </si>
  <si>
    <t>K0200</t>
  </si>
  <si>
    <t>OQ Otiskovací lžíce červené HČ / Pedo</t>
  </si>
  <si>
    <t>dětská č. 1</t>
  </si>
  <si>
    <t>K0201</t>
  </si>
  <si>
    <t>OQ Otiskovací lžíce červené DČ / Pedo</t>
  </si>
  <si>
    <t>K0202</t>
  </si>
  <si>
    <t>OQ Otiskovací lžíce oranžové HČ / X-Small</t>
  </si>
  <si>
    <t>dětská č.3</t>
  </si>
  <si>
    <t>K0204</t>
  </si>
  <si>
    <t>OQ Otiskovací lžíce modré HČ / Small</t>
  </si>
  <si>
    <t>dospělé č.1</t>
  </si>
  <si>
    <t>K0206</t>
  </si>
  <si>
    <t>OQ Otiskovací lžíce zelené HČ / Medium</t>
  </si>
  <si>
    <t>dospělé č.2</t>
  </si>
  <si>
    <t>K0207</t>
  </si>
  <si>
    <t>OQ Otiskovací lžíce zelené DČ / Medium</t>
  </si>
  <si>
    <t>K0208</t>
  </si>
  <si>
    <t>OQ Otiskovací lžíce žluté HČ / Large</t>
  </si>
  <si>
    <t>K0209</t>
  </si>
  <si>
    <t>OQ Otiskovací lžíce žluté DČ / Large</t>
  </si>
  <si>
    <t>K0211</t>
  </si>
  <si>
    <t>OQ Otiskovací lžíce fialová DČ / X-Large</t>
  </si>
  <si>
    <t>L0104</t>
  </si>
  <si>
    <t>OQ krční tah bez bezp. modulu - růžový</t>
  </si>
  <si>
    <t>L0109</t>
  </si>
  <si>
    <t>OQ krční tah bez bezp. modulu - modrý s hvězdičkami</t>
  </si>
  <si>
    <t>L0301</t>
  </si>
  <si>
    <t>OQ Facebow cases/obal na EO tahy-Blue</t>
  </si>
  <si>
    <t>L0304</t>
  </si>
  <si>
    <t>OQ Facebow cases/obal na EO tahy-Red</t>
  </si>
  <si>
    <t>OQ Otiskovací lžíce modré DČ / Small</t>
  </si>
  <si>
    <t>Skladem:</t>
  </si>
  <si>
    <t>CENA PO SLEVĚ 50%</t>
  </si>
  <si>
    <t>EUR</t>
  </si>
  <si>
    <t>ESTETICKÉ KOMPOZITNÍ ZÁMKY</t>
  </si>
  <si>
    <t>KOVOVÉ ZÁMKY</t>
  </si>
  <si>
    <t>KNOFLÍKY</t>
  </si>
  <si>
    <t>OBLOUKY BETA-TITAN - tvar Natural</t>
  </si>
  <si>
    <t>OBLOUKY NI-TI</t>
  </si>
  <si>
    <t>zúžený tvar</t>
  </si>
  <si>
    <t>OBLOUKY OCEL</t>
  </si>
  <si>
    <t>OBLOUKY NI-TI SPEE</t>
  </si>
  <si>
    <t>OBLOUKY NI-TI Standard</t>
  </si>
  <si>
    <t>OBLOUKY NI-TI tvar Natural</t>
  </si>
  <si>
    <t>AUSTRALSKÉ DRÁTY</t>
  </si>
  <si>
    <t>ELASTICKÉ LIGATURY</t>
  </si>
  <si>
    <t xml:space="preserve">OQ El.ligatury-yellow     </t>
  </si>
  <si>
    <t>LIGATUROVÉ HADIČKY / NITĚ</t>
  </si>
  <si>
    <t>OTISKOVACÍ LŽÍCE</t>
  </si>
  <si>
    <t>EXTRAORAL</t>
  </si>
  <si>
    <t>K0205</t>
  </si>
  <si>
    <t>OQ ORAPRO - intraorální aplikační kanyly na adhezivum modré/100ks</t>
  </si>
  <si>
    <t>OSTATNÍ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</si>
</sst>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Kč&quot;;\-#,##0.00&quot; Kč&quot;"/>
    <numFmt numFmtId="165" formatCode="_-* #,##0.00\ [$€-1]_-;\-* #,##0.00\ [$€-1]_-;_-* &quot;-&quot;??\ [$€-1]_-;_-@_-"/>
    <numFmt numFmtId="166" formatCode="_-* #,##0.00\ [$Kč-405]_-;\-* #,##0.00\ [$Kč-405]_-;_-* &quot;-&quot;??\ [$Kč-405]_-;_-@_-"/>
  </numFmts>
  <fonts count="5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theme="0"/>
      <name val="Calibri"/>
      <family val="2"/>
      <charset val="1"/>
    </font>
    <font>
      <b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Border="0" applyProtection="0"/>
  </cellStyleXfs>
  <cellXfs count="9">
    <xf numFmtId="0" fontId="0" fillId="0" borderId="0" xfId="0"/>
    <xf numFmtId="4" fontId="0" fillId="0" borderId="0" xfId="0" applyNumberFormat="1"/>
    <xf numFmtId="164" fontId="0" fillId="0" borderId="0" xfId="0" applyNumberFormat="1"/>
    <xf numFmtId="0" fontId="3" fillId="0" borderId="0" xfId="0" applyFont="1"/>
    <xf numFmtId="166" fontId="4" fillId="0" borderId="0" xfId="0" applyNumberFormat="1" applyFont="1"/>
    <xf numFmtId="165" fontId="4" fillId="0" borderId="0" xfId="0" applyNumberFormat="1" applyFont="1"/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</cellXfs>
  <cellStyles count="2">
    <cellStyle name="Normální" xfId="0" builtinId="0"/>
    <cellStyle name="Vysvětlující tex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9"/>
  <sheetViews>
    <sheetView tabSelected="1" view="pageLayout" zoomScaleNormal="100" workbookViewId="0">
      <selection activeCell="E1" sqref="E1"/>
    </sheetView>
  </sheetViews>
  <sheetFormatPr defaultRowHeight="15" x14ac:dyDescent="0.25"/>
  <cols>
    <col min="1" max="1" width="8.7109375" customWidth="1"/>
    <col min="2" max="2" width="55" bestFit="1" customWidth="1"/>
    <col min="3" max="3" width="20" customWidth="1"/>
    <col min="4" max="4" width="12.7109375" style="2" bestFit="1" customWidth="1"/>
    <col min="5" max="5" width="9.140625" style="1" bestFit="1" customWidth="1"/>
    <col min="6" max="6" width="4.42578125" customWidth="1"/>
    <col min="7" max="7" width="16.5703125" customWidth="1"/>
    <col min="8" max="8" width="9.42578125" bestFit="1" customWidth="1"/>
    <col min="9" max="977" width="8.7109375" customWidth="1"/>
  </cols>
  <sheetData>
    <row r="1" spans="1:9" x14ac:dyDescent="0.25">
      <c r="A1" s="6" t="s">
        <v>0</v>
      </c>
      <c r="B1" s="6" t="s">
        <v>1</v>
      </c>
      <c r="C1" s="6" t="s">
        <v>2</v>
      </c>
      <c r="D1" s="6" t="s">
        <v>4</v>
      </c>
      <c r="E1" s="6" t="s">
        <v>310</v>
      </c>
      <c r="F1" s="6" t="s">
        <v>3</v>
      </c>
      <c r="G1" s="6" t="s">
        <v>311</v>
      </c>
      <c r="H1" s="6" t="s">
        <v>312</v>
      </c>
      <c r="I1" s="3">
        <v>23.5</v>
      </c>
    </row>
    <row r="2" spans="1:9" x14ac:dyDescent="0.25">
      <c r="A2" s="7"/>
      <c r="B2" s="8" t="s">
        <v>313</v>
      </c>
      <c r="C2" s="7"/>
      <c r="D2" s="7"/>
      <c r="E2" s="7"/>
      <c r="F2" s="7"/>
      <c r="G2" s="7"/>
      <c r="H2" s="7"/>
      <c r="I2" s="3"/>
    </row>
    <row r="3" spans="1:9" x14ac:dyDescent="0.25">
      <c r="A3" t="s">
        <v>5</v>
      </c>
      <c r="B3" t="s">
        <v>6</v>
      </c>
      <c r="C3" t="s">
        <v>7</v>
      </c>
      <c r="D3" s="2">
        <v>199.01</v>
      </c>
      <c r="E3" s="1">
        <v>1</v>
      </c>
      <c r="F3" t="s">
        <v>8</v>
      </c>
      <c r="G3" s="4">
        <f t="shared" ref="G3:G76" si="0">D3*0.5</f>
        <v>99.504999999999995</v>
      </c>
      <c r="H3" s="5">
        <f t="shared" ref="H3:H76" si="1">G3/$I$1</f>
        <v>4.2342553191489358</v>
      </c>
    </row>
    <row r="4" spans="1:9" x14ac:dyDescent="0.25">
      <c r="A4" t="s">
        <v>9</v>
      </c>
      <c r="B4" t="s">
        <v>10</v>
      </c>
      <c r="D4" s="2">
        <v>199.01</v>
      </c>
      <c r="E4" s="1">
        <v>1</v>
      </c>
      <c r="F4" t="s">
        <v>11</v>
      </c>
      <c r="G4" s="4">
        <f t="shared" si="0"/>
        <v>99.504999999999995</v>
      </c>
      <c r="H4" s="5">
        <f t="shared" si="1"/>
        <v>4.2342553191489358</v>
      </c>
    </row>
    <row r="5" spans="1:9" x14ac:dyDescent="0.25">
      <c r="A5" t="s">
        <v>12</v>
      </c>
      <c r="B5" t="s">
        <v>13</v>
      </c>
      <c r="D5" s="2">
        <v>199.01</v>
      </c>
      <c r="E5" s="1">
        <v>1</v>
      </c>
      <c r="F5" t="s">
        <v>11</v>
      </c>
      <c r="G5" s="4">
        <f t="shared" si="0"/>
        <v>99.504999999999995</v>
      </c>
      <c r="H5" s="5">
        <f t="shared" si="1"/>
        <v>4.2342553191489358</v>
      </c>
    </row>
    <row r="6" spans="1:9" x14ac:dyDescent="0.25">
      <c r="A6" t="s">
        <v>14</v>
      </c>
      <c r="B6" t="s">
        <v>15</v>
      </c>
      <c r="D6" s="2">
        <v>199.01</v>
      </c>
      <c r="E6" s="1">
        <v>1</v>
      </c>
      <c r="F6" t="s">
        <v>11</v>
      </c>
      <c r="G6" s="4">
        <f t="shared" si="0"/>
        <v>99.504999999999995</v>
      </c>
      <c r="H6" s="5">
        <f t="shared" si="1"/>
        <v>4.2342553191489358</v>
      </c>
    </row>
    <row r="7" spans="1:9" x14ac:dyDescent="0.25">
      <c r="A7" t="s">
        <v>16</v>
      </c>
      <c r="B7" t="s">
        <v>17</v>
      </c>
      <c r="D7" s="2">
        <v>199.01</v>
      </c>
      <c r="E7" s="1">
        <v>1</v>
      </c>
      <c r="F7" t="s">
        <v>11</v>
      </c>
      <c r="G7" s="4">
        <f t="shared" si="0"/>
        <v>99.504999999999995</v>
      </c>
      <c r="H7" s="5">
        <f t="shared" si="1"/>
        <v>4.2342553191489358</v>
      </c>
    </row>
    <row r="8" spans="1:9" x14ac:dyDescent="0.25">
      <c r="A8" t="s">
        <v>18</v>
      </c>
      <c r="B8" t="s">
        <v>19</v>
      </c>
      <c r="D8" s="2">
        <v>1194</v>
      </c>
      <c r="E8" s="1">
        <v>9</v>
      </c>
      <c r="F8" t="s">
        <v>8</v>
      </c>
      <c r="G8" s="4">
        <f t="shared" si="0"/>
        <v>597</v>
      </c>
      <c r="H8" s="5">
        <f t="shared" si="1"/>
        <v>25.404255319148938</v>
      </c>
    </row>
    <row r="9" spans="1:9" x14ac:dyDescent="0.25">
      <c r="G9" s="4"/>
      <c r="H9" s="5"/>
    </row>
    <row r="10" spans="1:9" x14ac:dyDescent="0.25">
      <c r="A10" t="s">
        <v>122</v>
      </c>
      <c r="B10" t="s">
        <v>123</v>
      </c>
      <c r="D10" s="2">
        <v>198.64</v>
      </c>
      <c r="E10" s="1">
        <v>4</v>
      </c>
      <c r="F10" t="s">
        <v>11</v>
      </c>
      <c r="G10" s="4">
        <f>D10*0.5</f>
        <v>99.32</v>
      </c>
      <c r="H10" s="5">
        <f>G10/$I$1</f>
        <v>4.2263829787234037</v>
      </c>
    </row>
    <row r="11" spans="1:9" x14ac:dyDescent="0.25">
      <c r="A11" t="s">
        <v>124</v>
      </c>
      <c r="B11" t="s">
        <v>125</v>
      </c>
      <c r="D11" s="2">
        <v>198.64</v>
      </c>
      <c r="E11" s="1">
        <v>4</v>
      </c>
      <c r="F11" t="s">
        <v>11</v>
      </c>
      <c r="G11" s="4">
        <f>D11*0.5</f>
        <v>99.32</v>
      </c>
      <c r="H11" s="5">
        <f>G11/$I$1</f>
        <v>4.2263829787234037</v>
      </c>
    </row>
    <row r="12" spans="1:9" x14ac:dyDescent="0.25">
      <c r="A12" t="s">
        <v>126</v>
      </c>
      <c r="B12" t="s">
        <v>127</v>
      </c>
      <c r="D12" s="2">
        <v>198.64</v>
      </c>
      <c r="E12" s="1">
        <v>3</v>
      </c>
      <c r="F12" t="s">
        <v>11</v>
      </c>
      <c r="G12" s="4">
        <f>D12*0.5</f>
        <v>99.32</v>
      </c>
      <c r="H12" s="5">
        <f>G12/$I$1</f>
        <v>4.2263829787234037</v>
      </c>
    </row>
    <row r="13" spans="1:9" x14ac:dyDescent="0.25">
      <c r="A13" t="s">
        <v>128</v>
      </c>
      <c r="B13" t="s">
        <v>129</v>
      </c>
      <c r="D13" s="2">
        <v>198.64</v>
      </c>
      <c r="E13" s="1">
        <v>4</v>
      </c>
      <c r="F13" t="s">
        <v>11</v>
      </c>
      <c r="G13" s="4">
        <f>D13*0.5</f>
        <v>99.32</v>
      </c>
      <c r="H13" s="5">
        <f>G13/$I$1</f>
        <v>4.2263829787234037</v>
      </c>
    </row>
    <row r="14" spans="1:9" x14ac:dyDescent="0.25">
      <c r="A14" t="s">
        <v>130</v>
      </c>
      <c r="B14" t="s">
        <v>131</v>
      </c>
      <c r="D14" s="2">
        <v>198.64</v>
      </c>
      <c r="E14" s="1">
        <v>3</v>
      </c>
      <c r="F14" t="s">
        <v>11</v>
      </c>
      <c r="G14" s="4">
        <f>D14*0.5</f>
        <v>99.32</v>
      </c>
      <c r="H14" s="5">
        <f>G14/$I$1</f>
        <v>4.2263829787234037</v>
      </c>
    </row>
    <row r="15" spans="1:9" x14ac:dyDescent="0.25">
      <c r="A15" t="s">
        <v>132</v>
      </c>
      <c r="B15" t="s">
        <v>133</v>
      </c>
      <c r="D15" s="2">
        <v>198.64</v>
      </c>
      <c r="E15" s="1">
        <v>4</v>
      </c>
      <c r="F15" t="s">
        <v>11</v>
      </c>
      <c r="G15" s="4">
        <f>D15*0.5</f>
        <v>99.32</v>
      </c>
      <c r="H15" s="5">
        <f>G15/$I$1</f>
        <v>4.2263829787234037</v>
      </c>
    </row>
    <row r="16" spans="1:9" x14ac:dyDescent="0.25">
      <c r="A16" t="s">
        <v>134</v>
      </c>
      <c r="B16" t="s">
        <v>135</v>
      </c>
      <c r="D16" s="2">
        <v>198.64</v>
      </c>
      <c r="E16" s="1">
        <v>3</v>
      </c>
      <c r="F16" t="s">
        <v>11</v>
      </c>
      <c r="G16" s="4">
        <f>D16*0.5</f>
        <v>99.32</v>
      </c>
      <c r="H16" s="5">
        <f>G16/$I$1</f>
        <v>4.2263829787234037</v>
      </c>
    </row>
    <row r="17" spans="1:8" x14ac:dyDescent="0.25">
      <c r="A17" t="s">
        <v>136</v>
      </c>
      <c r="B17" t="s">
        <v>137</v>
      </c>
      <c r="D17" s="2">
        <v>198.64</v>
      </c>
      <c r="E17" s="1">
        <v>4</v>
      </c>
      <c r="F17" t="s">
        <v>11</v>
      </c>
      <c r="G17" s="4">
        <f>D17*0.5</f>
        <v>99.32</v>
      </c>
      <c r="H17" s="5">
        <f>G17/$I$1</f>
        <v>4.2263829787234037</v>
      </c>
    </row>
    <row r="18" spans="1:8" x14ac:dyDescent="0.25">
      <c r="A18" t="s">
        <v>138</v>
      </c>
      <c r="B18" t="s">
        <v>139</v>
      </c>
      <c r="D18" s="2">
        <v>198.64</v>
      </c>
      <c r="E18" s="1">
        <v>2</v>
      </c>
      <c r="F18" t="s">
        <v>11</v>
      </c>
      <c r="G18" s="4">
        <f>D18*0.5</f>
        <v>99.32</v>
      </c>
      <c r="H18" s="5">
        <f>G18/$I$1</f>
        <v>4.2263829787234037</v>
      </c>
    </row>
    <row r="19" spans="1:8" x14ac:dyDescent="0.25">
      <c r="A19" t="s">
        <v>140</v>
      </c>
      <c r="B19" t="s">
        <v>141</v>
      </c>
      <c r="D19" s="2">
        <v>198.64</v>
      </c>
      <c r="E19" s="1">
        <v>9</v>
      </c>
      <c r="F19" t="s">
        <v>11</v>
      </c>
      <c r="G19" s="4">
        <f>D19*0.5</f>
        <v>99.32</v>
      </c>
      <c r="H19" s="5">
        <f>G19/$I$1</f>
        <v>4.2263829787234037</v>
      </c>
    </row>
    <row r="20" spans="1:8" x14ac:dyDescent="0.25">
      <c r="A20" t="s">
        <v>142</v>
      </c>
      <c r="B20" t="s">
        <v>143</v>
      </c>
      <c r="D20" s="2">
        <v>198.64</v>
      </c>
      <c r="E20" s="1">
        <v>1</v>
      </c>
      <c r="F20" t="s">
        <v>11</v>
      </c>
      <c r="G20" s="4">
        <f>D20*0.5</f>
        <v>99.32</v>
      </c>
      <c r="H20" s="5">
        <f>G20/$I$1</f>
        <v>4.2263829787234037</v>
      </c>
    </row>
    <row r="21" spans="1:8" x14ac:dyDescent="0.25">
      <c r="A21" t="s">
        <v>144</v>
      </c>
      <c r="B21" t="s">
        <v>145</v>
      </c>
      <c r="D21" s="2">
        <v>198.64</v>
      </c>
      <c r="E21" s="1">
        <v>1</v>
      </c>
      <c r="F21" t="s">
        <v>11</v>
      </c>
      <c r="G21" s="4">
        <f>D21*0.5</f>
        <v>99.32</v>
      </c>
      <c r="H21" s="5">
        <f>G21/$I$1</f>
        <v>4.2263829787234037</v>
      </c>
    </row>
    <row r="22" spans="1:8" x14ac:dyDescent="0.25">
      <c r="A22" s="7"/>
      <c r="B22" s="8" t="s">
        <v>314</v>
      </c>
      <c r="C22" s="7"/>
      <c r="D22" s="7"/>
      <c r="E22" s="7"/>
      <c r="F22" s="7"/>
      <c r="G22" s="7"/>
      <c r="H22" s="7"/>
    </row>
    <row r="23" spans="1:8" x14ac:dyDescent="0.25">
      <c r="A23" t="s">
        <v>20</v>
      </c>
      <c r="B23" t="s">
        <v>21</v>
      </c>
      <c r="D23" s="2">
        <v>59</v>
      </c>
      <c r="E23" s="1">
        <v>4</v>
      </c>
      <c r="F23" t="s">
        <v>11</v>
      </c>
      <c r="G23" s="4">
        <f t="shared" si="0"/>
        <v>29.5</v>
      </c>
      <c r="H23" s="5">
        <f t="shared" si="1"/>
        <v>1.2553191489361701</v>
      </c>
    </row>
    <row r="24" spans="1:8" x14ac:dyDescent="0.25">
      <c r="A24" t="s">
        <v>22</v>
      </c>
      <c r="B24" t="s">
        <v>23</v>
      </c>
      <c r="D24" s="2">
        <v>59</v>
      </c>
      <c r="E24" s="1">
        <v>5</v>
      </c>
      <c r="F24" t="s">
        <v>11</v>
      </c>
      <c r="G24" s="4">
        <f t="shared" si="0"/>
        <v>29.5</v>
      </c>
      <c r="H24" s="5">
        <f t="shared" si="1"/>
        <v>1.2553191489361701</v>
      </c>
    </row>
    <row r="25" spans="1:8" x14ac:dyDescent="0.25">
      <c r="A25" t="s">
        <v>24</v>
      </c>
      <c r="B25" t="s">
        <v>25</v>
      </c>
      <c r="D25" s="2">
        <v>59</v>
      </c>
      <c r="E25" s="1">
        <v>3</v>
      </c>
      <c r="F25" t="s">
        <v>11</v>
      </c>
      <c r="G25" s="4">
        <f t="shared" si="0"/>
        <v>29.5</v>
      </c>
      <c r="H25" s="5">
        <f t="shared" si="1"/>
        <v>1.2553191489361701</v>
      </c>
    </row>
    <row r="26" spans="1:8" x14ac:dyDescent="0.25">
      <c r="A26" t="s">
        <v>26</v>
      </c>
      <c r="B26" t="s">
        <v>27</v>
      </c>
      <c r="D26" s="2">
        <v>59</v>
      </c>
      <c r="E26" s="1">
        <v>3</v>
      </c>
      <c r="F26" t="s">
        <v>11</v>
      </c>
      <c r="G26" s="4">
        <f t="shared" si="0"/>
        <v>29.5</v>
      </c>
      <c r="H26" s="5">
        <f t="shared" si="1"/>
        <v>1.2553191489361701</v>
      </c>
    </row>
    <row r="27" spans="1:8" x14ac:dyDescent="0.25">
      <c r="A27" t="s">
        <v>28</v>
      </c>
      <c r="B27" t="s">
        <v>29</v>
      </c>
      <c r="C27" t="s">
        <v>7</v>
      </c>
      <c r="D27" s="2">
        <v>59</v>
      </c>
      <c r="E27" s="1">
        <v>4</v>
      </c>
      <c r="F27" t="s">
        <v>11</v>
      </c>
      <c r="G27" s="4">
        <f t="shared" si="0"/>
        <v>29.5</v>
      </c>
      <c r="H27" s="5">
        <f t="shared" si="1"/>
        <v>1.2553191489361701</v>
      </c>
    </row>
    <row r="28" spans="1:8" x14ac:dyDescent="0.25">
      <c r="A28" t="s">
        <v>30</v>
      </c>
      <c r="B28" t="s">
        <v>31</v>
      </c>
      <c r="C28" t="s">
        <v>7</v>
      </c>
      <c r="D28" s="2">
        <v>59</v>
      </c>
      <c r="E28" s="1">
        <v>3</v>
      </c>
      <c r="F28" t="s">
        <v>11</v>
      </c>
      <c r="G28" s="4">
        <f t="shared" si="0"/>
        <v>29.5</v>
      </c>
      <c r="H28" s="5">
        <f t="shared" si="1"/>
        <v>1.2553191489361701</v>
      </c>
    </row>
    <row r="29" spans="1:8" x14ac:dyDescent="0.25">
      <c r="A29" t="s">
        <v>32</v>
      </c>
      <c r="B29" t="s">
        <v>33</v>
      </c>
      <c r="D29" s="2">
        <v>59</v>
      </c>
      <c r="E29" s="1">
        <v>85</v>
      </c>
      <c r="F29" t="s">
        <v>11</v>
      </c>
      <c r="G29" s="4">
        <f t="shared" si="0"/>
        <v>29.5</v>
      </c>
      <c r="H29" s="5">
        <f t="shared" si="1"/>
        <v>1.2553191489361701</v>
      </c>
    </row>
    <row r="30" spans="1:8" x14ac:dyDescent="0.25">
      <c r="A30" t="s">
        <v>34</v>
      </c>
      <c r="B30" t="s">
        <v>35</v>
      </c>
      <c r="D30" s="2">
        <v>59</v>
      </c>
      <c r="E30" s="1">
        <v>45</v>
      </c>
      <c r="F30" t="s">
        <v>11</v>
      </c>
      <c r="G30" s="4">
        <f t="shared" si="0"/>
        <v>29.5</v>
      </c>
      <c r="H30" s="5">
        <f t="shared" si="1"/>
        <v>1.2553191489361701</v>
      </c>
    </row>
    <row r="31" spans="1:8" x14ac:dyDescent="0.25">
      <c r="A31" t="s">
        <v>36</v>
      </c>
      <c r="B31" t="s">
        <v>37</v>
      </c>
      <c r="C31" t="s">
        <v>7</v>
      </c>
      <c r="D31" s="2">
        <v>59</v>
      </c>
      <c r="E31" s="1">
        <v>7</v>
      </c>
      <c r="F31" t="s">
        <v>11</v>
      </c>
      <c r="G31" s="4">
        <f t="shared" si="0"/>
        <v>29.5</v>
      </c>
      <c r="H31" s="5">
        <f t="shared" si="1"/>
        <v>1.2553191489361701</v>
      </c>
    </row>
    <row r="32" spans="1:8" x14ac:dyDescent="0.25">
      <c r="A32" t="s">
        <v>38</v>
      </c>
      <c r="B32" t="s">
        <v>39</v>
      </c>
      <c r="C32" t="s">
        <v>7</v>
      </c>
      <c r="D32" s="2">
        <v>59</v>
      </c>
      <c r="E32" s="1">
        <v>3</v>
      </c>
      <c r="F32" t="s">
        <v>11</v>
      </c>
      <c r="G32" s="4">
        <f t="shared" si="0"/>
        <v>29.5</v>
      </c>
      <c r="H32" s="5">
        <f t="shared" si="1"/>
        <v>1.2553191489361701</v>
      </c>
    </row>
    <row r="33" spans="1:8" x14ac:dyDescent="0.25">
      <c r="A33" t="s">
        <v>40</v>
      </c>
      <c r="B33" t="s">
        <v>41</v>
      </c>
      <c r="D33" s="2">
        <v>59</v>
      </c>
      <c r="E33" s="1">
        <v>21</v>
      </c>
      <c r="F33" t="s">
        <v>11</v>
      </c>
      <c r="G33" s="4">
        <f t="shared" si="0"/>
        <v>29.5</v>
      </c>
      <c r="H33" s="5">
        <f t="shared" si="1"/>
        <v>1.2553191489361701</v>
      </c>
    </row>
    <row r="34" spans="1:8" x14ac:dyDescent="0.25">
      <c r="A34" t="s">
        <v>42</v>
      </c>
      <c r="B34" t="s">
        <v>43</v>
      </c>
      <c r="D34" s="2">
        <v>59</v>
      </c>
      <c r="E34" s="1">
        <v>20</v>
      </c>
      <c r="F34" t="s">
        <v>11</v>
      </c>
      <c r="G34" s="4">
        <f t="shared" si="0"/>
        <v>29.5</v>
      </c>
      <c r="H34" s="5">
        <f t="shared" si="1"/>
        <v>1.2553191489361701</v>
      </c>
    </row>
    <row r="35" spans="1:8" x14ac:dyDescent="0.25">
      <c r="A35" t="s">
        <v>44</v>
      </c>
      <c r="B35" t="s">
        <v>45</v>
      </c>
      <c r="D35" s="2">
        <v>59</v>
      </c>
      <c r="E35" s="1">
        <v>16</v>
      </c>
      <c r="F35" t="s">
        <v>11</v>
      </c>
      <c r="G35" s="4">
        <f t="shared" si="0"/>
        <v>29.5</v>
      </c>
      <c r="H35" s="5">
        <f t="shared" si="1"/>
        <v>1.2553191489361701</v>
      </c>
    </row>
    <row r="36" spans="1:8" x14ac:dyDescent="0.25">
      <c r="A36" t="s">
        <v>46</v>
      </c>
      <c r="B36" t="s">
        <v>47</v>
      </c>
      <c r="D36" s="2">
        <v>59</v>
      </c>
      <c r="E36" s="1">
        <v>18</v>
      </c>
      <c r="F36" t="s">
        <v>11</v>
      </c>
      <c r="G36" s="4">
        <f t="shared" si="0"/>
        <v>29.5</v>
      </c>
      <c r="H36" s="5">
        <f t="shared" si="1"/>
        <v>1.2553191489361701</v>
      </c>
    </row>
    <row r="37" spans="1:8" x14ac:dyDescent="0.25">
      <c r="G37" s="4"/>
      <c r="H37" s="5"/>
    </row>
    <row r="38" spans="1:8" x14ac:dyDescent="0.25">
      <c r="A38" t="s">
        <v>48</v>
      </c>
      <c r="B38" t="s">
        <v>49</v>
      </c>
      <c r="D38" s="2">
        <v>59</v>
      </c>
      <c r="E38" s="1">
        <v>4</v>
      </c>
      <c r="F38" t="s">
        <v>11</v>
      </c>
      <c r="G38" s="4">
        <f t="shared" si="0"/>
        <v>29.5</v>
      </c>
      <c r="H38" s="5">
        <f t="shared" si="1"/>
        <v>1.2553191489361701</v>
      </c>
    </row>
    <row r="39" spans="1:8" x14ac:dyDescent="0.25">
      <c r="A39" t="s">
        <v>50</v>
      </c>
      <c r="B39" t="s">
        <v>51</v>
      </c>
      <c r="D39" s="2">
        <v>59</v>
      </c>
      <c r="E39" s="1">
        <v>4</v>
      </c>
      <c r="F39" t="s">
        <v>11</v>
      </c>
      <c r="G39" s="4">
        <f t="shared" si="0"/>
        <v>29.5</v>
      </c>
      <c r="H39" s="5">
        <f t="shared" si="1"/>
        <v>1.2553191489361701</v>
      </c>
    </row>
    <row r="40" spans="1:8" x14ac:dyDescent="0.25">
      <c r="A40" t="s">
        <v>52</v>
      </c>
      <c r="B40" t="s">
        <v>53</v>
      </c>
      <c r="D40" s="2">
        <v>59</v>
      </c>
      <c r="E40" s="1">
        <v>5</v>
      </c>
      <c r="F40" t="s">
        <v>11</v>
      </c>
      <c r="G40" s="4">
        <f t="shared" si="0"/>
        <v>29.5</v>
      </c>
      <c r="H40" s="5">
        <f t="shared" si="1"/>
        <v>1.2553191489361701</v>
      </c>
    </row>
    <row r="41" spans="1:8" x14ac:dyDescent="0.25">
      <c r="A41" t="s">
        <v>54</v>
      </c>
      <c r="B41" t="s">
        <v>55</v>
      </c>
      <c r="D41" s="2">
        <v>59</v>
      </c>
      <c r="E41" s="1">
        <v>4</v>
      </c>
      <c r="F41" t="s">
        <v>11</v>
      </c>
      <c r="G41" s="4">
        <f t="shared" si="0"/>
        <v>29.5</v>
      </c>
      <c r="H41" s="5">
        <f t="shared" si="1"/>
        <v>1.2553191489361701</v>
      </c>
    </row>
    <row r="42" spans="1:8" x14ac:dyDescent="0.25">
      <c r="A42" t="s">
        <v>56</v>
      </c>
      <c r="B42" t="s">
        <v>57</v>
      </c>
      <c r="C42" t="s">
        <v>7</v>
      </c>
      <c r="D42" s="2">
        <v>59</v>
      </c>
      <c r="E42" s="1">
        <v>4</v>
      </c>
      <c r="F42" t="s">
        <v>11</v>
      </c>
      <c r="G42" s="4">
        <f t="shared" si="0"/>
        <v>29.5</v>
      </c>
      <c r="H42" s="5">
        <f t="shared" si="1"/>
        <v>1.2553191489361701</v>
      </c>
    </row>
    <row r="43" spans="1:8" x14ac:dyDescent="0.25">
      <c r="A43" t="s">
        <v>58</v>
      </c>
      <c r="B43" t="s">
        <v>59</v>
      </c>
      <c r="C43" t="s">
        <v>7</v>
      </c>
      <c r="D43" s="2">
        <v>59</v>
      </c>
      <c r="E43" s="1">
        <v>4</v>
      </c>
      <c r="F43" t="s">
        <v>11</v>
      </c>
      <c r="G43" s="4">
        <f t="shared" si="0"/>
        <v>29.5</v>
      </c>
      <c r="H43" s="5">
        <f t="shared" si="1"/>
        <v>1.2553191489361701</v>
      </c>
    </row>
    <row r="44" spans="1:8" x14ac:dyDescent="0.25">
      <c r="A44" t="s">
        <v>60</v>
      </c>
      <c r="B44" t="s">
        <v>61</v>
      </c>
      <c r="D44" s="2">
        <v>59</v>
      </c>
      <c r="E44" s="1">
        <v>2</v>
      </c>
      <c r="F44" t="s">
        <v>11</v>
      </c>
      <c r="G44" s="4">
        <f t="shared" si="0"/>
        <v>29.5</v>
      </c>
      <c r="H44" s="5">
        <f t="shared" si="1"/>
        <v>1.2553191489361701</v>
      </c>
    </row>
    <row r="45" spans="1:8" x14ac:dyDescent="0.25">
      <c r="A45" t="s">
        <v>62</v>
      </c>
      <c r="B45" t="s">
        <v>63</v>
      </c>
      <c r="D45" s="2">
        <v>59</v>
      </c>
      <c r="E45" s="1">
        <v>7</v>
      </c>
      <c r="F45" t="s">
        <v>11</v>
      </c>
      <c r="G45" s="4">
        <f t="shared" si="0"/>
        <v>29.5</v>
      </c>
      <c r="H45" s="5">
        <f t="shared" si="1"/>
        <v>1.2553191489361701</v>
      </c>
    </row>
    <row r="46" spans="1:8" x14ac:dyDescent="0.25">
      <c r="A46" t="s">
        <v>64</v>
      </c>
      <c r="B46" t="s">
        <v>65</v>
      </c>
      <c r="D46" s="2">
        <v>59</v>
      </c>
      <c r="E46" s="1">
        <v>16</v>
      </c>
      <c r="F46" t="s">
        <v>11</v>
      </c>
      <c r="G46" s="4">
        <f t="shared" si="0"/>
        <v>29.5</v>
      </c>
      <c r="H46" s="5">
        <f t="shared" si="1"/>
        <v>1.2553191489361701</v>
      </c>
    </row>
    <row r="47" spans="1:8" x14ac:dyDescent="0.25">
      <c r="A47" t="s">
        <v>66</v>
      </c>
      <c r="B47" t="s">
        <v>67</v>
      </c>
      <c r="D47" s="2">
        <v>59</v>
      </c>
      <c r="E47" s="1">
        <v>15</v>
      </c>
      <c r="F47" t="s">
        <v>11</v>
      </c>
      <c r="G47" s="4">
        <f t="shared" si="0"/>
        <v>29.5</v>
      </c>
      <c r="H47" s="5">
        <f t="shared" si="1"/>
        <v>1.2553191489361701</v>
      </c>
    </row>
    <row r="48" spans="1:8" x14ac:dyDescent="0.25">
      <c r="A48" t="s">
        <v>68</v>
      </c>
      <c r="B48" t="s">
        <v>69</v>
      </c>
      <c r="D48" s="2">
        <v>59</v>
      </c>
      <c r="E48" s="1">
        <v>9</v>
      </c>
      <c r="F48" t="s">
        <v>11</v>
      </c>
      <c r="G48" s="4">
        <f t="shared" si="0"/>
        <v>29.5</v>
      </c>
      <c r="H48" s="5">
        <f t="shared" si="1"/>
        <v>1.2553191489361701</v>
      </c>
    </row>
    <row r="49" spans="1:8" x14ac:dyDescent="0.25">
      <c r="A49" t="s">
        <v>70</v>
      </c>
      <c r="B49" t="s">
        <v>71</v>
      </c>
      <c r="D49" s="2">
        <v>59</v>
      </c>
      <c r="E49" s="1">
        <v>8</v>
      </c>
      <c r="F49" t="s">
        <v>11</v>
      </c>
      <c r="G49" s="4">
        <f t="shared" si="0"/>
        <v>29.5</v>
      </c>
      <c r="H49" s="5">
        <f t="shared" si="1"/>
        <v>1.2553191489361701</v>
      </c>
    </row>
    <row r="50" spans="1:8" x14ac:dyDescent="0.25">
      <c r="A50" t="s">
        <v>72</v>
      </c>
      <c r="B50" t="s">
        <v>73</v>
      </c>
      <c r="D50" s="2">
        <v>59</v>
      </c>
      <c r="E50" s="1">
        <v>3</v>
      </c>
      <c r="F50" t="s">
        <v>11</v>
      </c>
      <c r="G50" s="4">
        <f t="shared" si="0"/>
        <v>29.5</v>
      </c>
      <c r="H50" s="5">
        <f t="shared" si="1"/>
        <v>1.2553191489361701</v>
      </c>
    </row>
    <row r="51" spans="1:8" x14ac:dyDescent="0.25">
      <c r="A51" t="s">
        <v>74</v>
      </c>
      <c r="B51" t="s">
        <v>75</v>
      </c>
      <c r="D51" s="2">
        <v>59</v>
      </c>
      <c r="E51" s="1">
        <v>3</v>
      </c>
      <c r="F51" t="s">
        <v>11</v>
      </c>
      <c r="G51" s="4">
        <f t="shared" si="0"/>
        <v>29.5</v>
      </c>
      <c r="H51" s="5">
        <f t="shared" si="1"/>
        <v>1.2553191489361701</v>
      </c>
    </row>
    <row r="52" spans="1:8" x14ac:dyDescent="0.25">
      <c r="G52" s="4"/>
      <c r="H52" s="5"/>
    </row>
    <row r="53" spans="1:8" x14ac:dyDescent="0.25">
      <c r="A53" t="s">
        <v>76</v>
      </c>
      <c r="B53" t="s">
        <v>77</v>
      </c>
      <c r="D53" s="2">
        <v>59</v>
      </c>
      <c r="E53" s="1">
        <v>50</v>
      </c>
      <c r="F53" t="s">
        <v>11</v>
      </c>
      <c r="G53" s="4">
        <f t="shared" si="0"/>
        <v>29.5</v>
      </c>
      <c r="H53" s="5">
        <f t="shared" si="1"/>
        <v>1.2553191489361701</v>
      </c>
    </row>
    <row r="54" spans="1:8" x14ac:dyDescent="0.25">
      <c r="A54" t="s">
        <v>78</v>
      </c>
      <c r="B54" t="s">
        <v>79</v>
      </c>
      <c r="D54" s="2">
        <v>59</v>
      </c>
      <c r="E54" s="1">
        <v>50</v>
      </c>
      <c r="F54" t="s">
        <v>11</v>
      </c>
      <c r="G54" s="4">
        <f t="shared" si="0"/>
        <v>29.5</v>
      </c>
      <c r="H54" s="5">
        <f t="shared" si="1"/>
        <v>1.2553191489361701</v>
      </c>
    </row>
    <row r="55" spans="1:8" x14ac:dyDescent="0.25">
      <c r="A55" t="s">
        <v>80</v>
      </c>
      <c r="B55" t="s">
        <v>81</v>
      </c>
      <c r="D55" s="2">
        <v>59</v>
      </c>
      <c r="E55" s="1">
        <v>50</v>
      </c>
      <c r="F55" t="s">
        <v>11</v>
      </c>
      <c r="G55" s="4">
        <f t="shared" si="0"/>
        <v>29.5</v>
      </c>
      <c r="H55" s="5">
        <f t="shared" si="1"/>
        <v>1.2553191489361701</v>
      </c>
    </row>
    <row r="56" spans="1:8" x14ac:dyDescent="0.25">
      <c r="A56" t="s">
        <v>82</v>
      </c>
      <c r="B56" t="s">
        <v>83</v>
      </c>
      <c r="D56" s="2">
        <v>59</v>
      </c>
      <c r="E56" s="1">
        <v>51</v>
      </c>
      <c r="F56" t="s">
        <v>11</v>
      </c>
      <c r="G56" s="4">
        <f t="shared" si="0"/>
        <v>29.5</v>
      </c>
      <c r="H56" s="5">
        <f t="shared" si="1"/>
        <v>1.2553191489361701</v>
      </c>
    </row>
    <row r="57" spans="1:8" x14ac:dyDescent="0.25">
      <c r="A57" t="s">
        <v>84</v>
      </c>
      <c r="B57" t="s">
        <v>85</v>
      </c>
      <c r="C57" t="s">
        <v>86</v>
      </c>
      <c r="D57" s="2">
        <v>59</v>
      </c>
      <c r="E57" s="1">
        <v>10</v>
      </c>
      <c r="F57" t="s">
        <v>11</v>
      </c>
      <c r="G57" s="4">
        <f t="shared" si="0"/>
        <v>29.5</v>
      </c>
      <c r="H57" s="5">
        <f t="shared" si="1"/>
        <v>1.2553191489361701</v>
      </c>
    </row>
    <row r="58" spans="1:8" x14ac:dyDescent="0.25">
      <c r="A58" t="s">
        <v>87</v>
      </c>
      <c r="B58" t="s">
        <v>85</v>
      </c>
      <c r="C58" t="s">
        <v>7</v>
      </c>
      <c r="D58" s="2">
        <v>59</v>
      </c>
      <c r="E58" s="1">
        <v>51</v>
      </c>
      <c r="F58" t="s">
        <v>11</v>
      </c>
      <c r="G58" s="4">
        <f t="shared" si="0"/>
        <v>29.5</v>
      </c>
      <c r="H58" s="5">
        <f t="shared" si="1"/>
        <v>1.2553191489361701</v>
      </c>
    </row>
    <row r="59" spans="1:8" x14ac:dyDescent="0.25">
      <c r="A59" t="s">
        <v>88</v>
      </c>
      <c r="B59" t="s">
        <v>89</v>
      </c>
      <c r="C59" t="s">
        <v>7</v>
      </c>
      <c r="D59" s="2">
        <v>59</v>
      </c>
      <c r="E59" s="1">
        <v>52</v>
      </c>
      <c r="F59" t="s">
        <v>11</v>
      </c>
      <c r="G59" s="4">
        <f t="shared" si="0"/>
        <v>29.5</v>
      </c>
      <c r="H59" s="5">
        <f t="shared" si="1"/>
        <v>1.2553191489361701</v>
      </c>
    </row>
    <row r="60" spans="1:8" x14ac:dyDescent="0.25">
      <c r="A60" t="s">
        <v>90</v>
      </c>
      <c r="B60" t="s">
        <v>91</v>
      </c>
      <c r="D60" s="2">
        <v>59</v>
      </c>
      <c r="E60" s="1">
        <v>178</v>
      </c>
      <c r="F60" t="s">
        <v>11</v>
      </c>
      <c r="G60" s="4">
        <f t="shared" si="0"/>
        <v>29.5</v>
      </c>
      <c r="H60" s="5">
        <f t="shared" si="1"/>
        <v>1.2553191489361701</v>
      </c>
    </row>
    <row r="61" spans="1:8" x14ac:dyDescent="0.25">
      <c r="A61" t="s">
        <v>92</v>
      </c>
      <c r="B61" t="s">
        <v>93</v>
      </c>
      <c r="D61" s="2">
        <v>59</v>
      </c>
      <c r="E61" s="1">
        <v>190</v>
      </c>
      <c r="F61" t="s">
        <v>11</v>
      </c>
      <c r="G61" s="4">
        <f t="shared" si="0"/>
        <v>29.5</v>
      </c>
      <c r="H61" s="5">
        <f t="shared" si="1"/>
        <v>1.2553191489361701</v>
      </c>
    </row>
    <row r="62" spans="1:8" x14ac:dyDescent="0.25">
      <c r="A62" t="s">
        <v>94</v>
      </c>
      <c r="B62" t="s">
        <v>95</v>
      </c>
      <c r="C62" t="s">
        <v>7</v>
      </c>
      <c r="D62" s="2">
        <v>59</v>
      </c>
      <c r="E62" s="1">
        <v>63</v>
      </c>
      <c r="F62" t="s">
        <v>11</v>
      </c>
      <c r="G62" s="4">
        <f t="shared" si="0"/>
        <v>29.5</v>
      </c>
      <c r="H62" s="5">
        <f t="shared" si="1"/>
        <v>1.2553191489361701</v>
      </c>
    </row>
    <row r="63" spans="1:8" x14ac:dyDescent="0.25">
      <c r="A63" t="s">
        <v>96</v>
      </c>
      <c r="B63" t="s">
        <v>97</v>
      </c>
      <c r="C63" t="s">
        <v>7</v>
      </c>
      <c r="D63" s="2">
        <v>59</v>
      </c>
      <c r="E63" s="1">
        <v>61</v>
      </c>
      <c r="F63" t="s">
        <v>11</v>
      </c>
      <c r="G63" s="4">
        <f t="shared" si="0"/>
        <v>29.5</v>
      </c>
      <c r="H63" s="5">
        <f t="shared" si="1"/>
        <v>1.2553191489361701</v>
      </c>
    </row>
    <row r="64" spans="1:8" x14ac:dyDescent="0.25">
      <c r="A64" t="s">
        <v>98</v>
      </c>
      <c r="B64" t="s">
        <v>99</v>
      </c>
      <c r="D64" s="2">
        <v>59</v>
      </c>
      <c r="E64" s="1">
        <v>50</v>
      </c>
      <c r="F64" t="s">
        <v>11</v>
      </c>
      <c r="G64" s="4">
        <f t="shared" si="0"/>
        <v>29.5</v>
      </c>
      <c r="H64" s="5">
        <f t="shared" si="1"/>
        <v>1.2553191489361701</v>
      </c>
    </row>
    <row r="65" spans="1:8" x14ac:dyDescent="0.25">
      <c r="A65" t="s">
        <v>100</v>
      </c>
      <c r="B65" t="s">
        <v>101</v>
      </c>
      <c r="D65" s="2">
        <v>59</v>
      </c>
      <c r="E65" s="1">
        <v>47</v>
      </c>
      <c r="F65" t="s">
        <v>11</v>
      </c>
      <c r="G65" s="4">
        <f t="shared" si="0"/>
        <v>29.5</v>
      </c>
      <c r="H65" s="5">
        <f t="shared" si="1"/>
        <v>1.2553191489361701</v>
      </c>
    </row>
    <row r="66" spans="1:8" x14ac:dyDescent="0.25">
      <c r="A66" t="s">
        <v>102</v>
      </c>
      <c r="B66" t="s">
        <v>103</v>
      </c>
      <c r="D66" s="2">
        <v>59</v>
      </c>
      <c r="E66" s="1">
        <v>46</v>
      </c>
      <c r="F66" t="s">
        <v>11</v>
      </c>
      <c r="G66" s="4">
        <f t="shared" si="0"/>
        <v>29.5</v>
      </c>
      <c r="H66" s="5">
        <f t="shared" si="1"/>
        <v>1.2553191489361701</v>
      </c>
    </row>
    <row r="67" spans="1:8" x14ac:dyDescent="0.25">
      <c r="A67" t="s">
        <v>104</v>
      </c>
      <c r="B67" t="s">
        <v>105</v>
      </c>
      <c r="D67" s="2">
        <v>59</v>
      </c>
      <c r="E67" s="1">
        <v>46</v>
      </c>
      <c r="F67" t="s">
        <v>11</v>
      </c>
      <c r="G67" s="4">
        <f t="shared" si="0"/>
        <v>29.5</v>
      </c>
      <c r="H67" s="5">
        <f t="shared" si="1"/>
        <v>1.2553191489361701</v>
      </c>
    </row>
    <row r="68" spans="1:8" x14ac:dyDescent="0.25">
      <c r="A68" t="s">
        <v>106</v>
      </c>
      <c r="B68" t="s">
        <v>107</v>
      </c>
      <c r="D68" s="2">
        <v>59</v>
      </c>
      <c r="E68" s="1">
        <v>4</v>
      </c>
      <c r="F68" t="s">
        <v>11</v>
      </c>
      <c r="G68" s="4">
        <f t="shared" si="0"/>
        <v>29.5</v>
      </c>
      <c r="H68" s="5">
        <f t="shared" si="1"/>
        <v>1.2553191489361701</v>
      </c>
    </row>
    <row r="69" spans="1:8" x14ac:dyDescent="0.25">
      <c r="G69" s="4"/>
      <c r="H69" s="5"/>
    </row>
    <row r="70" spans="1:8" x14ac:dyDescent="0.25">
      <c r="A70" t="s">
        <v>108</v>
      </c>
      <c r="B70" t="s">
        <v>109</v>
      </c>
      <c r="D70" s="2">
        <v>59</v>
      </c>
      <c r="E70" s="1">
        <v>1</v>
      </c>
      <c r="F70" t="s">
        <v>11</v>
      </c>
      <c r="G70" s="4">
        <f t="shared" si="0"/>
        <v>29.5</v>
      </c>
      <c r="H70" s="5">
        <f t="shared" si="1"/>
        <v>1.2553191489361701</v>
      </c>
    </row>
    <row r="71" spans="1:8" x14ac:dyDescent="0.25">
      <c r="A71" t="s">
        <v>110</v>
      </c>
      <c r="B71" t="s">
        <v>111</v>
      </c>
      <c r="C71" t="s">
        <v>7</v>
      </c>
      <c r="D71" s="2">
        <v>59</v>
      </c>
      <c r="E71" s="1">
        <v>69</v>
      </c>
      <c r="F71" t="s">
        <v>11</v>
      </c>
      <c r="G71" s="4">
        <f t="shared" si="0"/>
        <v>29.5</v>
      </c>
      <c r="H71" s="5">
        <f t="shared" si="1"/>
        <v>1.2553191489361701</v>
      </c>
    </row>
    <row r="72" spans="1:8" x14ac:dyDescent="0.25">
      <c r="A72" t="s">
        <v>112</v>
      </c>
      <c r="B72" t="s">
        <v>113</v>
      </c>
      <c r="C72" t="s">
        <v>7</v>
      </c>
      <c r="D72" s="2">
        <v>59</v>
      </c>
      <c r="E72" s="1">
        <v>62</v>
      </c>
      <c r="F72" t="s">
        <v>11</v>
      </c>
      <c r="G72" s="4">
        <f t="shared" si="0"/>
        <v>29.5</v>
      </c>
      <c r="H72" s="5">
        <f t="shared" si="1"/>
        <v>1.2553191489361701</v>
      </c>
    </row>
    <row r="73" spans="1:8" x14ac:dyDescent="0.25">
      <c r="A73" t="s">
        <v>114</v>
      </c>
      <c r="B73" t="s">
        <v>115</v>
      </c>
      <c r="C73" t="s">
        <v>7</v>
      </c>
      <c r="D73" s="2">
        <v>59</v>
      </c>
      <c r="E73" s="1">
        <v>50</v>
      </c>
      <c r="F73" t="s">
        <v>11</v>
      </c>
      <c r="G73" s="4">
        <f t="shared" si="0"/>
        <v>29.5</v>
      </c>
      <c r="H73" s="5">
        <f t="shared" si="1"/>
        <v>1.2553191489361701</v>
      </c>
    </row>
    <row r="74" spans="1:8" x14ac:dyDescent="0.25">
      <c r="A74" t="s">
        <v>116</v>
      </c>
      <c r="B74" t="s">
        <v>117</v>
      </c>
      <c r="C74" t="s">
        <v>7</v>
      </c>
      <c r="D74" s="2">
        <v>59</v>
      </c>
      <c r="E74" s="1">
        <v>50</v>
      </c>
      <c r="F74" t="s">
        <v>11</v>
      </c>
      <c r="G74" s="4">
        <f t="shared" si="0"/>
        <v>29.5</v>
      </c>
      <c r="H74" s="5">
        <f t="shared" si="1"/>
        <v>1.2553191489361701</v>
      </c>
    </row>
    <row r="75" spans="1:8" x14ac:dyDescent="0.25">
      <c r="A75" t="s">
        <v>118</v>
      </c>
      <c r="B75" t="s">
        <v>119</v>
      </c>
      <c r="C75" t="s">
        <v>7</v>
      </c>
      <c r="D75" s="2">
        <v>59</v>
      </c>
      <c r="E75" s="1">
        <v>50</v>
      </c>
      <c r="F75" t="s">
        <v>11</v>
      </c>
      <c r="G75" s="4">
        <f t="shared" si="0"/>
        <v>29.5</v>
      </c>
      <c r="H75" s="5">
        <f t="shared" si="1"/>
        <v>1.2553191489361701</v>
      </c>
    </row>
    <row r="76" spans="1:8" x14ac:dyDescent="0.25">
      <c r="A76" t="s">
        <v>120</v>
      </c>
      <c r="B76" t="s">
        <v>121</v>
      </c>
      <c r="C76" t="s">
        <v>7</v>
      </c>
      <c r="D76" s="2">
        <v>59</v>
      </c>
      <c r="E76" s="1">
        <v>50</v>
      </c>
      <c r="F76" t="s">
        <v>11</v>
      </c>
      <c r="G76" s="4">
        <f t="shared" si="0"/>
        <v>29.5</v>
      </c>
      <c r="H76" s="5">
        <f t="shared" si="1"/>
        <v>1.2553191489361701</v>
      </c>
    </row>
    <row r="77" spans="1:8" x14ac:dyDescent="0.25">
      <c r="A77" s="7"/>
      <c r="B77" s="8" t="s">
        <v>315</v>
      </c>
      <c r="C77" s="7"/>
      <c r="D77" s="7"/>
      <c r="E77" s="7"/>
      <c r="F77" s="7"/>
      <c r="G77" s="7"/>
      <c r="H77" s="7"/>
    </row>
    <row r="78" spans="1:8" x14ac:dyDescent="0.25">
      <c r="A78" t="s">
        <v>146</v>
      </c>
      <c r="B78" t="s">
        <v>147</v>
      </c>
      <c r="D78" s="2">
        <v>830</v>
      </c>
      <c r="E78" s="1">
        <v>2</v>
      </c>
      <c r="F78" t="s">
        <v>8</v>
      </c>
      <c r="G78" s="4">
        <f t="shared" ref="G78:G139" si="2">D78*0.5</f>
        <v>415</v>
      </c>
      <c r="H78" s="5">
        <f t="shared" ref="H78:H139" si="3">G78/$I$1</f>
        <v>17.659574468085108</v>
      </c>
    </row>
    <row r="79" spans="1:8" x14ac:dyDescent="0.25">
      <c r="A79" s="7"/>
      <c r="B79" s="8" t="s">
        <v>316</v>
      </c>
      <c r="C79" s="7"/>
      <c r="D79" s="7"/>
      <c r="E79" s="7"/>
      <c r="F79" s="7"/>
      <c r="G79" s="7"/>
      <c r="H79" s="7"/>
    </row>
    <row r="80" spans="1:8" x14ac:dyDescent="0.25">
      <c r="A80" t="s">
        <v>148</v>
      </c>
      <c r="B80" t="s">
        <v>149</v>
      </c>
      <c r="D80" s="2">
        <v>1390.01</v>
      </c>
      <c r="E80" s="1">
        <v>3.6</v>
      </c>
      <c r="F80" t="s">
        <v>8</v>
      </c>
      <c r="G80" s="4">
        <f t="shared" si="2"/>
        <v>695.005</v>
      </c>
      <c r="H80" s="5">
        <f t="shared" si="3"/>
        <v>29.574680851063828</v>
      </c>
    </row>
    <row r="81" spans="1:8" x14ac:dyDescent="0.25">
      <c r="A81" t="s">
        <v>150</v>
      </c>
      <c r="B81" t="s">
        <v>151</v>
      </c>
      <c r="D81" s="2">
        <v>1390.01</v>
      </c>
      <c r="E81" s="1">
        <v>2.4</v>
      </c>
      <c r="F81" t="s">
        <v>8</v>
      </c>
      <c r="G81" s="4">
        <f t="shared" si="2"/>
        <v>695.005</v>
      </c>
      <c r="H81" s="5">
        <f t="shared" si="3"/>
        <v>29.574680851063828</v>
      </c>
    </row>
    <row r="82" spans="1:8" x14ac:dyDescent="0.25">
      <c r="A82" t="s">
        <v>152</v>
      </c>
      <c r="B82" t="s">
        <v>153</v>
      </c>
      <c r="D82" s="2">
        <v>1390.01</v>
      </c>
      <c r="E82" s="1">
        <v>2</v>
      </c>
      <c r="F82" t="s">
        <v>8</v>
      </c>
      <c r="G82" s="4">
        <f t="shared" si="2"/>
        <v>695.005</v>
      </c>
      <c r="H82" s="5">
        <f t="shared" si="3"/>
        <v>29.574680851063828</v>
      </c>
    </row>
    <row r="83" spans="1:8" x14ac:dyDescent="0.25">
      <c r="A83" t="s">
        <v>154</v>
      </c>
      <c r="B83" t="s">
        <v>155</v>
      </c>
      <c r="D83" s="2">
        <v>1390.01</v>
      </c>
      <c r="E83" s="1">
        <v>2.8</v>
      </c>
      <c r="F83" t="s">
        <v>8</v>
      </c>
      <c r="G83" s="4">
        <f t="shared" si="2"/>
        <v>695.005</v>
      </c>
      <c r="H83" s="5">
        <f t="shared" si="3"/>
        <v>29.574680851063828</v>
      </c>
    </row>
    <row r="84" spans="1:8" x14ac:dyDescent="0.25">
      <c r="A84" t="s">
        <v>156</v>
      </c>
      <c r="B84" t="s">
        <v>157</v>
      </c>
      <c r="D84" s="2">
        <v>1390.01</v>
      </c>
      <c r="E84" s="1">
        <v>0.8</v>
      </c>
      <c r="F84" t="s">
        <v>8</v>
      </c>
      <c r="G84" s="4">
        <f t="shared" si="2"/>
        <v>695.005</v>
      </c>
      <c r="H84" s="5">
        <f t="shared" si="3"/>
        <v>29.574680851063828</v>
      </c>
    </row>
    <row r="85" spans="1:8" x14ac:dyDescent="0.25">
      <c r="A85" t="s">
        <v>158</v>
      </c>
      <c r="B85" t="s">
        <v>159</v>
      </c>
      <c r="D85" s="2">
        <v>1390.01</v>
      </c>
      <c r="E85" s="1">
        <v>0.6</v>
      </c>
      <c r="F85" t="s">
        <v>8</v>
      </c>
      <c r="G85" s="4">
        <f t="shared" si="2"/>
        <v>695.005</v>
      </c>
      <c r="H85" s="5">
        <f t="shared" si="3"/>
        <v>29.574680851063828</v>
      </c>
    </row>
    <row r="86" spans="1:8" x14ac:dyDescent="0.25">
      <c r="A86" s="7"/>
      <c r="B86" s="8" t="s">
        <v>317</v>
      </c>
      <c r="C86" s="7"/>
      <c r="D86" s="7"/>
      <c r="E86" s="7"/>
      <c r="F86" s="7"/>
      <c r="G86" s="7"/>
      <c r="H86" s="7"/>
    </row>
    <row r="87" spans="1:8" x14ac:dyDescent="0.25">
      <c r="A87" t="s">
        <v>160</v>
      </c>
      <c r="B87" t="s">
        <v>161</v>
      </c>
      <c r="C87" t="s">
        <v>162</v>
      </c>
      <c r="D87" s="2">
        <v>490</v>
      </c>
      <c r="E87" s="1">
        <v>11</v>
      </c>
      <c r="F87" t="s">
        <v>8</v>
      </c>
      <c r="G87" s="4">
        <f t="shared" si="2"/>
        <v>245</v>
      </c>
      <c r="H87" s="5">
        <f t="shared" si="3"/>
        <v>10.425531914893616</v>
      </c>
    </row>
    <row r="88" spans="1:8" x14ac:dyDescent="0.25">
      <c r="A88" t="s">
        <v>163</v>
      </c>
      <c r="B88" t="s">
        <v>164</v>
      </c>
      <c r="C88" t="s">
        <v>318</v>
      </c>
      <c r="D88" s="2">
        <v>490</v>
      </c>
      <c r="E88" s="1">
        <v>1</v>
      </c>
      <c r="F88" t="s">
        <v>8</v>
      </c>
      <c r="G88" s="4">
        <f t="shared" si="2"/>
        <v>245</v>
      </c>
      <c r="H88" s="5">
        <f t="shared" si="3"/>
        <v>10.425531914893616</v>
      </c>
    </row>
    <row r="89" spans="1:8" x14ac:dyDescent="0.25">
      <c r="A89" t="s">
        <v>165</v>
      </c>
      <c r="B89" t="s">
        <v>166</v>
      </c>
      <c r="C89" t="s">
        <v>162</v>
      </c>
      <c r="D89" s="2">
        <v>490</v>
      </c>
      <c r="E89" s="1">
        <v>11</v>
      </c>
      <c r="F89" t="s">
        <v>8</v>
      </c>
      <c r="G89" s="4">
        <f t="shared" si="2"/>
        <v>245</v>
      </c>
      <c r="H89" s="5">
        <f t="shared" si="3"/>
        <v>10.425531914893616</v>
      </c>
    </row>
    <row r="90" spans="1:8" x14ac:dyDescent="0.25">
      <c r="A90" t="s">
        <v>167</v>
      </c>
      <c r="B90" t="s">
        <v>168</v>
      </c>
      <c r="C90" t="s">
        <v>162</v>
      </c>
      <c r="D90" s="2">
        <v>490</v>
      </c>
      <c r="E90" s="1">
        <v>0.1</v>
      </c>
      <c r="F90" t="s">
        <v>8</v>
      </c>
      <c r="G90" s="4">
        <f t="shared" si="2"/>
        <v>245</v>
      </c>
      <c r="H90" s="5">
        <f t="shared" si="3"/>
        <v>10.425531914893616</v>
      </c>
    </row>
    <row r="91" spans="1:8" x14ac:dyDescent="0.25">
      <c r="A91" t="s">
        <v>169</v>
      </c>
      <c r="B91" t="s">
        <v>170</v>
      </c>
      <c r="C91" t="s">
        <v>318</v>
      </c>
      <c r="D91" s="2">
        <v>590</v>
      </c>
      <c r="E91" s="1">
        <v>5</v>
      </c>
      <c r="F91" t="s">
        <v>8</v>
      </c>
      <c r="G91" s="4">
        <f t="shared" si="2"/>
        <v>295</v>
      </c>
      <c r="H91" s="5">
        <f t="shared" si="3"/>
        <v>12.553191489361701</v>
      </c>
    </row>
    <row r="92" spans="1:8" x14ac:dyDescent="0.25">
      <c r="A92" t="s">
        <v>171</v>
      </c>
      <c r="B92" t="s">
        <v>172</v>
      </c>
      <c r="C92" t="s">
        <v>318</v>
      </c>
      <c r="D92" s="2">
        <v>590</v>
      </c>
      <c r="E92" s="1">
        <v>5</v>
      </c>
      <c r="F92" t="s">
        <v>8</v>
      </c>
      <c r="G92" s="4">
        <f t="shared" si="2"/>
        <v>295</v>
      </c>
      <c r="H92" s="5">
        <f t="shared" si="3"/>
        <v>12.553191489361701</v>
      </c>
    </row>
    <row r="93" spans="1:8" x14ac:dyDescent="0.25">
      <c r="A93" t="s">
        <v>173</v>
      </c>
      <c r="B93" t="s">
        <v>174</v>
      </c>
      <c r="C93" t="s">
        <v>318</v>
      </c>
      <c r="D93" s="2">
        <v>590</v>
      </c>
      <c r="E93" s="1">
        <v>2.5</v>
      </c>
      <c r="F93" t="s">
        <v>8</v>
      </c>
      <c r="G93" s="4">
        <f t="shared" si="2"/>
        <v>295</v>
      </c>
      <c r="H93" s="5">
        <f t="shared" si="3"/>
        <v>12.553191489361701</v>
      </c>
    </row>
    <row r="94" spans="1:8" x14ac:dyDescent="0.25">
      <c r="A94" t="s">
        <v>175</v>
      </c>
      <c r="B94" t="s">
        <v>176</v>
      </c>
      <c r="C94" t="s">
        <v>318</v>
      </c>
      <c r="D94" s="2">
        <v>590</v>
      </c>
      <c r="E94" s="1">
        <v>7.5</v>
      </c>
      <c r="F94" t="s">
        <v>8</v>
      </c>
      <c r="G94" s="4">
        <f t="shared" si="2"/>
        <v>295</v>
      </c>
      <c r="H94" s="5">
        <f t="shared" si="3"/>
        <v>12.553191489361701</v>
      </c>
    </row>
    <row r="95" spans="1:8" x14ac:dyDescent="0.25">
      <c r="A95" t="s">
        <v>177</v>
      </c>
      <c r="B95" t="s">
        <v>178</v>
      </c>
      <c r="C95" t="s">
        <v>162</v>
      </c>
      <c r="D95" s="2">
        <v>590</v>
      </c>
      <c r="E95" s="1">
        <v>1</v>
      </c>
      <c r="F95" t="s">
        <v>8</v>
      </c>
      <c r="G95" s="4">
        <f t="shared" si="2"/>
        <v>295</v>
      </c>
      <c r="H95" s="5">
        <f t="shared" si="3"/>
        <v>12.553191489361701</v>
      </c>
    </row>
    <row r="96" spans="1:8" x14ac:dyDescent="0.25">
      <c r="A96" s="7"/>
      <c r="B96" s="8" t="s">
        <v>322</v>
      </c>
      <c r="C96" s="7"/>
      <c r="D96" s="7"/>
      <c r="E96" s="7"/>
      <c r="F96" s="7"/>
      <c r="G96" s="7"/>
      <c r="H96" s="7"/>
    </row>
    <row r="97" spans="1:8" x14ac:dyDescent="0.25">
      <c r="A97" t="s">
        <v>179</v>
      </c>
      <c r="B97" t="s">
        <v>180</v>
      </c>
      <c r="C97" t="s">
        <v>162</v>
      </c>
      <c r="D97" s="2">
        <v>490</v>
      </c>
      <c r="E97" s="1">
        <v>4</v>
      </c>
      <c r="F97" t="s">
        <v>8</v>
      </c>
      <c r="G97" s="4">
        <f t="shared" si="2"/>
        <v>245</v>
      </c>
      <c r="H97" s="5">
        <f t="shared" si="3"/>
        <v>10.425531914893616</v>
      </c>
    </row>
    <row r="98" spans="1:8" x14ac:dyDescent="0.25">
      <c r="A98" t="s">
        <v>181</v>
      </c>
      <c r="B98" t="s">
        <v>182</v>
      </c>
      <c r="C98" t="s">
        <v>162</v>
      </c>
      <c r="D98" s="2">
        <v>590</v>
      </c>
      <c r="E98" s="1">
        <v>3</v>
      </c>
      <c r="F98" t="s">
        <v>8</v>
      </c>
      <c r="G98" s="4">
        <f t="shared" si="2"/>
        <v>295</v>
      </c>
      <c r="H98" s="5">
        <f t="shared" si="3"/>
        <v>12.553191489361701</v>
      </c>
    </row>
    <row r="99" spans="1:8" x14ac:dyDescent="0.25">
      <c r="A99" t="s">
        <v>183</v>
      </c>
      <c r="B99" t="s">
        <v>184</v>
      </c>
      <c r="C99" t="s">
        <v>162</v>
      </c>
      <c r="D99" s="2">
        <v>590</v>
      </c>
      <c r="E99" s="1">
        <v>3</v>
      </c>
      <c r="F99" t="s">
        <v>8</v>
      </c>
      <c r="G99" s="4">
        <f t="shared" si="2"/>
        <v>295</v>
      </c>
      <c r="H99" s="5">
        <f t="shared" si="3"/>
        <v>12.553191489361701</v>
      </c>
    </row>
    <row r="100" spans="1:8" x14ac:dyDescent="0.25">
      <c r="A100" s="7"/>
      <c r="B100" s="8" t="s">
        <v>320</v>
      </c>
      <c r="C100" s="7"/>
      <c r="D100" s="7"/>
      <c r="E100" s="7"/>
      <c r="F100" s="7"/>
      <c r="G100" s="7"/>
      <c r="H100" s="7"/>
    </row>
    <row r="101" spans="1:8" x14ac:dyDescent="0.25">
      <c r="A101" t="s">
        <v>185</v>
      </c>
      <c r="B101" t="s">
        <v>186</v>
      </c>
      <c r="D101" s="2">
        <v>1290</v>
      </c>
      <c r="E101" s="1">
        <v>2</v>
      </c>
      <c r="F101" t="s">
        <v>8</v>
      </c>
      <c r="G101" s="4">
        <f t="shared" si="2"/>
        <v>645</v>
      </c>
      <c r="H101" s="5">
        <f t="shared" si="3"/>
        <v>27.446808510638299</v>
      </c>
    </row>
    <row r="102" spans="1:8" x14ac:dyDescent="0.25">
      <c r="A102" t="s">
        <v>187</v>
      </c>
      <c r="B102" t="s">
        <v>188</v>
      </c>
      <c r="D102" s="2">
        <v>1290</v>
      </c>
      <c r="E102" s="1">
        <v>1.9</v>
      </c>
      <c r="F102" t="s">
        <v>8</v>
      </c>
      <c r="G102" s="4">
        <f t="shared" si="2"/>
        <v>645</v>
      </c>
      <c r="H102" s="5">
        <f t="shared" si="3"/>
        <v>27.446808510638299</v>
      </c>
    </row>
    <row r="103" spans="1:8" x14ac:dyDescent="0.25">
      <c r="A103" t="s">
        <v>189</v>
      </c>
      <c r="B103" t="s">
        <v>190</v>
      </c>
      <c r="D103" s="2">
        <v>1290</v>
      </c>
      <c r="E103" s="1">
        <v>1</v>
      </c>
      <c r="F103" t="s">
        <v>8</v>
      </c>
      <c r="G103" s="4">
        <f t="shared" si="2"/>
        <v>645</v>
      </c>
      <c r="H103" s="5">
        <f t="shared" si="3"/>
        <v>27.446808510638299</v>
      </c>
    </row>
    <row r="104" spans="1:8" x14ac:dyDescent="0.25">
      <c r="A104" t="s">
        <v>191</v>
      </c>
      <c r="B104" t="s">
        <v>192</v>
      </c>
      <c r="D104" s="2">
        <v>1290</v>
      </c>
      <c r="E104" s="1">
        <v>1</v>
      </c>
      <c r="F104" t="s">
        <v>8</v>
      </c>
      <c r="G104" s="4">
        <f t="shared" si="2"/>
        <v>645</v>
      </c>
      <c r="H104" s="5">
        <f t="shared" si="3"/>
        <v>27.446808510638299</v>
      </c>
    </row>
    <row r="105" spans="1:8" x14ac:dyDescent="0.25">
      <c r="A105" t="s">
        <v>193</v>
      </c>
      <c r="B105" t="s">
        <v>194</v>
      </c>
      <c r="D105" s="2">
        <v>1290</v>
      </c>
      <c r="E105" s="1">
        <v>1</v>
      </c>
      <c r="F105" t="s">
        <v>8</v>
      </c>
      <c r="G105" s="4">
        <f t="shared" si="2"/>
        <v>645</v>
      </c>
      <c r="H105" s="5">
        <f t="shared" si="3"/>
        <v>27.446808510638299</v>
      </c>
    </row>
    <row r="106" spans="1:8" x14ac:dyDescent="0.25">
      <c r="A106" t="s">
        <v>195</v>
      </c>
      <c r="B106" t="s">
        <v>196</v>
      </c>
      <c r="D106" s="2">
        <v>1290</v>
      </c>
      <c r="E106" s="1">
        <v>3</v>
      </c>
      <c r="F106" t="s">
        <v>8</v>
      </c>
      <c r="G106" s="4">
        <f t="shared" si="2"/>
        <v>645</v>
      </c>
      <c r="H106" s="5">
        <f t="shared" si="3"/>
        <v>27.446808510638299</v>
      </c>
    </row>
    <row r="107" spans="1:8" x14ac:dyDescent="0.25">
      <c r="A107" s="7"/>
      <c r="B107" s="8" t="s">
        <v>321</v>
      </c>
      <c r="C107" s="7"/>
      <c r="D107" s="7"/>
      <c r="E107" s="7"/>
      <c r="F107" s="7"/>
      <c r="G107" s="7"/>
      <c r="H107" s="7"/>
    </row>
    <row r="108" spans="1:8" x14ac:dyDescent="0.25">
      <c r="A108" t="s">
        <v>197</v>
      </c>
      <c r="B108" t="s">
        <v>198</v>
      </c>
      <c r="D108" s="2">
        <v>690</v>
      </c>
      <c r="E108" s="1">
        <v>1</v>
      </c>
      <c r="F108" t="s">
        <v>8</v>
      </c>
      <c r="G108" s="4">
        <f t="shared" si="2"/>
        <v>345</v>
      </c>
      <c r="H108" s="5">
        <f t="shared" si="3"/>
        <v>14.680851063829786</v>
      </c>
    </row>
    <row r="109" spans="1:8" x14ac:dyDescent="0.25">
      <c r="A109" t="s">
        <v>199</v>
      </c>
      <c r="B109" t="s">
        <v>200</v>
      </c>
      <c r="D109" s="2">
        <v>690</v>
      </c>
      <c r="E109" s="1">
        <v>1</v>
      </c>
      <c r="F109" t="s">
        <v>8</v>
      </c>
      <c r="G109" s="4">
        <f t="shared" si="2"/>
        <v>345</v>
      </c>
      <c r="H109" s="5">
        <f t="shared" si="3"/>
        <v>14.680851063829786</v>
      </c>
    </row>
    <row r="110" spans="1:8" x14ac:dyDescent="0.25">
      <c r="A110" t="s">
        <v>201</v>
      </c>
      <c r="B110" t="s">
        <v>202</v>
      </c>
      <c r="D110" s="2">
        <v>690</v>
      </c>
      <c r="E110" s="1">
        <v>1</v>
      </c>
      <c r="F110" t="s">
        <v>8</v>
      </c>
      <c r="G110" s="4">
        <f t="shared" si="2"/>
        <v>345</v>
      </c>
      <c r="H110" s="5">
        <f t="shared" si="3"/>
        <v>14.680851063829786</v>
      </c>
    </row>
    <row r="111" spans="1:8" x14ac:dyDescent="0.25">
      <c r="A111" t="s">
        <v>203</v>
      </c>
      <c r="B111" t="s">
        <v>204</v>
      </c>
      <c r="D111" s="2">
        <v>690</v>
      </c>
      <c r="E111" s="1">
        <v>1</v>
      </c>
      <c r="F111" t="s">
        <v>8</v>
      </c>
      <c r="G111" s="4">
        <f t="shared" si="2"/>
        <v>345</v>
      </c>
      <c r="H111" s="5">
        <f t="shared" si="3"/>
        <v>14.680851063829786</v>
      </c>
    </row>
    <row r="112" spans="1:8" x14ac:dyDescent="0.25">
      <c r="A112" t="s">
        <v>205</v>
      </c>
      <c r="B112" t="s">
        <v>206</v>
      </c>
      <c r="D112" s="2">
        <v>690</v>
      </c>
      <c r="E112" s="1">
        <v>5</v>
      </c>
      <c r="F112" t="s">
        <v>8</v>
      </c>
      <c r="G112" s="4">
        <f t="shared" si="2"/>
        <v>345</v>
      </c>
      <c r="H112" s="5">
        <f t="shared" si="3"/>
        <v>14.680851063829786</v>
      </c>
    </row>
    <row r="113" spans="1:8" x14ac:dyDescent="0.25">
      <c r="A113" t="s">
        <v>207</v>
      </c>
      <c r="B113" t="s">
        <v>208</v>
      </c>
      <c r="D113" s="2">
        <v>690</v>
      </c>
      <c r="E113" s="1">
        <v>2.2999999999999998</v>
      </c>
      <c r="F113" t="s">
        <v>8</v>
      </c>
      <c r="G113" s="4">
        <f t="shared" si="2"/>
        <v>345</v>
      </c>
      <c r="H113" s="5">
        <f t="shared" si="3"/>
        <v>14.680851063829786</v>
      </c>
    </row>
    <row r="114" spans="1:8" x14ac:dyDescent="0.25">
      <c r="A114" t="s">
        <v>209</v>
      </c>
      <c r="B114" t="s">
        <v>210</v>
      </c>
      <c r="D114" s="2">
        <v>790</v>
      </c>
      <c r="E114" s="1">
        <v>3</v>
      </c>
      <c r="F114" t="s">
        <v>8</v>
      </c>
      <c r="G114" s="4">
        <f t="shared" si="2"/>
        <v>395</v>
      </c>
      <c r="H114" s="5">
        <f t="shared" si="3"/>
        <v>16.808510638297872</v>
      </c>
    </row>
    <row r="115" spans="1:8" x14ac:dyDescent="0.25">
      <c r="A115" s="7"/>
      <c r="B115" s="8" t="s">
        <v>319</v>
      </c>
      <c r="C115" s="7"/>
      <c r="D115" s="7"/>
      <c r="E115" s="7"/>
      <c r="F115" s="7"/>
      <c r="G115" s="7"/>
      <c r="H115" s="7"/>
    </row>
    <row r="116" spans="1:8" x14ac:dyDescent="0.25">
      <c r="A116" t="s">
        <v>211</v>
      </c>
      <c r="B116" t="s">
        <v>212</v>
      </c>
      <c r="D116" s="2">
        <v>790</v>
      </c>
      <c r="E116" s="1">
        <v>1</v>
      </c>
      <c r="F116" t="s">
        <v>8</v>
      </c>
      <c r="G116" s="4">
        <f t="shared" si="2"/>
        <v>395</v>
      </c>
      <c r="H116" s="5">
        <f t="shared" si="3"/>
        <v>16.808510638297872</v>
      </c>
    </row>
    <row r="117" spans="1:8" x14ac:dyDescent="0.25">
      <c r="A117" t="s">
        <v>213</v>
      </c>
      <c r="B117" t="s">
        <v>214</v>
      </c>
      <c r="D117" s="2">
        <v>790</v>
      </c>
      <c r="E117" s="1">
        <v>4</v>
      </c>
      <c r="F117" t="s">
        <v>8</v>
      </c>
      <c r="G117" s="4">
        <f t="shared" si="2"/>
        <v>395</v>
      </c>
      <c r="H117" s="5">
        <f t="shared" si="3"/>
        <v>16.808510638297872</v>
      </c>
    </row>
    <row r="118" spans="1:8" x14ac:dyDescent="0.25">
      <c r="A118" t="s">
        <v>215</v>
      </c>
      <c r="B118" t="s">
        <v>216</v>
      </c>
      <c r="D118" s="2">
        <v>790</v>
      </c>
      <c r="E118" s="1">
        <v>4</v>
      </c>
      <c r="F118" t="s">
        <v>8</v>
      </c>
      <c r="G118" s="4">
        <f t="shared" si="2"/>
        <v>395</v>
      </c>
      <c r="H118" s="5">
        <f t="shared" si="3"/>
        <v>16.808510638297872</v>
      </c>
    </row>
    <row r="119" spans="1:8" x14ac:dyDescent="0.25">
      <c r="A119" t="s">
        <v>217</v>
      </c>
      <c r="B119" t="s">
        <v>218</v>
      </c>
      <c r="D119" s="2">
        <v>790</v>
      </c>
      <c r="E119" s="1">
        <v>6</v>
      </c>
      <c r="F119" t="s">
        <v>8</v>
      </c>
      <c r="G119" s="4">
        <f t="shared" si="2"/>
        <v>395</v>
      </c>
      <c r="H119" s="5">
        <f t="shared" si="3"/>
        <v>16.808510638297872</v>
      </c>
    </row>
    <row r="120" spans="1:8" x14ac:dyDescent="0.25">
      <c r="A120" t="s">
        <v>219</v>
      </c>
      <c r="B120" t="s">
        <v>220</v>
      </c>
      <c r="D120" s="2">
        <v>890</v>
      </c>
      <c r="E120" s="1">
        <v>3.8</v>
      </c>
      <c r="F120" t="s">
        <v>8</v>
      </c>
      <c r="G120" s="4">
        <f t="shared" si="2"/>
        <v>445</v>
      </c>
      <c r="H120" s="5">
        <f t="shared" si="3"/>
        <v>18.936170212765958</v>
      </c>
    </row>
    <row r="121" spans="1:8" x14ac:dyDescent="0.25">
      <c r="A121" t="s">
        <v>221</v>
      </c>
      <c r="B121" t="s">
        <v>222</v>
      </c>
      <c r="D121" s="2">
        <v>890</v>
      </c>
      <c r="E121" s="1">
        <v>0.32</v>
      </c>
      <c r="F121" t="s">
        <v>8</v>
      </c>
      <c r="G121" s="4">
        <f t="shared" si="2"/>
        <v>445</v>
      </c>
      <c r="H121" s="5">
        <f t="shared" si="3"/>
        <v>18.936170212765958</v>
      </c>
    </row>
    <row r="122" spans="1:8" x14ac:dyDescent="0.25">
      <c r="A122" t="s">
        <v>223</v>
      </c>
      <c r="B122" t="s">
        <v>224</v>
      </c>
      <c r="D122" s="2">
        <v>890</v>
      </c>
      <c r="E122" s="1">
        <v>0.6</v>
      </c>
      <c r="F122" t="s">
        <v>8</v>
      </c>
      <c r="G122" s="4">
        <f t="shared" si="2"/>
        <v>445</v>
      </c>
      <c r="H122" s="5">
        <f t="shared" si="3"/>
        <v>18.936170212765958</v>
      </c>
    </row>
    <row r="123" spans="1:8" x14ac:dyDescent="0.25">
      <c r="A123" s="7"/>
      <c r="B123" s="8" t="s">
        <v>323</v>
      </c>
      <c r="C123" s="7"/>
      <c r="D123" s="7"/>
      <c r="E123" s="7"/>
      <c r="F123" s="7"/>
      <c r="G123" s="7"/>
      <c r="H123" s="7"/>
    </row>
    <row r="124" spans="1:8" x14ac:dyDescent="0.25">
      <c r="A124" t="s">
        <v>225</v>
      </c>
      <c r="B124" t="s">
        <v>226</v>
      </c>
      <c r="D124" s="2">
        <v>590</v>
      </c>
      <c r="E124" s="1">
        <v>1</v>
      </c>
      <c r="F124" t="s">
        <v>8</v>
      </c>
      <c r="G124" s="4">
        <f t="shared" si="2"/>
        <v>295</v>
      </c>
      <c r="H124" s="5">
        <f t="shared" si="3"/>
        <v>12.553191489361701</v>
      </c>
    </row>
    <row r="125" spans="1:8" x14ac:dyDescent="0.25">
      <c r="A125" t="s">
        <v>227</v>
      </c>
      <c r="B125" t="s">
        <v>228</v>
      </c>
      <c r="D125" s="2">
        <v>590</v>
      </c>
      <c r="E125" s="1">
        <v>0.5</v>
      </c>
      <c r="F125" t="s">
        <v>8</v>
      </c>
      <c r="G125" s="4">
        <f t="shared" si="2"/>
        <v>295</v>
      </c>
      <c r="H125" s="5">
        <f t="shared" si="3"/>
        <v>12.553191489361701</v>
      </c>
    </row>
    <row r="126" spans="1:8" x14ac:dyDescent="0.25">
      <c r="A126" s="7"/>
      <c r="B126" s="8" t="s">
        <v>324</v>
      </c>
      <c r="C126" s="7"/>
      <c r="D126" s="7"/>
      <c r="E126" s="7"/>
      <c r="F126" s="7"/>
      <c r="G126" s="7"/>
      <c r="H126" s="7"/>
    </row>
    <row r="127" spans="1:8" x14ac:dyDescent="0.25">
      <c r="A127" t="s">
        <v>229</v>
      </c>
      <c r="B127" t="s">
        <v>230</v>
      </c>
      <c r="D127" s="2">
        <v>25</v>
      </c>
      <c r="E127" s="1">
        <v>11</v>
      </c>
      <c r="F127" t="s">
        <v>231</v>
      </c>
      <c r="G127" s="4">
        <f t="shared" si="2"/>
        <v>12.5</v>
      </c>
      <c r="H127" s="5">
        <f t="shared" si="3"/>
        <v>0.53191489361702127</v>
      </c>
    </row>
    <row r="128" spans="1:8" x14ac:dyDescent="0.25">
      <c r="A128" t="s">
        <v>232</v>
      </c>
      <c r="B128" t="s">
        <v>233</v>
      </c>
      <c r="D128" s="2">
        <v>25</v>
      </c>
      <c r="E128" s="1">
        <v>29</v>
      </c>
      <c r="F128" t="s">
        <v>231</v>
      </c>
      <c r="G128" s="4">
        <f t="shared" si="2"/>
        <v>12.5</v>
      </c>
      <c r="H128" s="5">
        <f t="shared" si="3"/>
        <v>0.53191489361702127</v>
      </c>
    </row>
    <row r="129" spans="1:8" x14ac:dyDescent="0.25">
      <c r="A129" t="s">
        <v>234</v>
      </c>
      <c r="B129" t="s">
        <v>235</v>
      </c>
      <c r="D129" s="2">
        <v>25</v>
      </c>
      <c r="E129" s="1">
        <v>42</v>
      </c>
      <c r="F129" t="s">
        <v>231</v>
      </c>
      <c r="G129" s="4">
        <f t="shared" si="2"/>
        <v>12.5</v>
      </c>
      <c r="H129" s="5">
        <f t="shared" si="3"/>
        <v>0.53191489361702127</v>
      </c>
    </row>
    <row r="130" spans="1:8" x14ac:dyDescent="0.25">
      <c r="A130" t="s">
        <v>236</v>
      </c>
      <c r="B130" t="s">
        <v>237</v>
      </c>
      <c r="D130" s="2">
        <v>25</v>
      </c>
      <c r="E130" s="1">
        <v>88</v>
      </c>
      <c r="F130" t="s">
        <v>231</v>
      </c>
      <c r="G130" s="4">
        <f t="shared" si="2"/>
        <v>12.5</v>
      </c>
      <c r="H130" s="5">
        <f t="shared" si="3"/>
        <v>0.53191489361702127</v>
      </c>
    </row>
    <row r="131" spans="1:8" x14ac:dyDescent="0.25">
      <c r="A131" t="s">
        <v>238</v>
      </c>
      <c r="B131" t="s">
        <v>239</v>
      </c>
      <c r="D131" s="2">
        <v>25</v>
      </c>
      <c r="E131" s="1">
        <v>8</v>
      </c>
      <c r="F131" t="s">
        <v>231</v>
      </c>
      <c r="G131" s="4">
        <f t="shared" si="2"/>
        <v>12.5</v>
      </c>
      <c r="H131" s="5">
        <f t="shared" si="3"/>
        <v>0.53191489361702127</v>
      </c>
    </row>
    <row r="132" spans="1:8" x14ac:dyDescent="0.25">
      <c r="A132" t="s">
        <v>240</v>
      </c>
      <c r="B132" t="s">
        <v>241</v>
      </c>
      <c r="D132" s="2">
        <v>25</v>
      </c>
      <c r="E132" s="1">
        <v>26</v>
      </c>
      <c r="F132" t="s">
        <v>231</v>
      </c>
      <c r="G132" s="4">
        <f t="shared" si="2"/>
        <v>12.5</v>
      </c>
      <c r="H132" s="5">
        <f t="shared" si="3"/>
        <v>0.53191489361702127</v>
      </c>
    </row>
    <row r="133" spans="1:8" x14ac:dyDescent="0.25">
      <c r="A133" t="s">
        <v>242</v>
      </c>
      <c r="B133" t="s">
        <v>243</v>
      </c>
      <c r="D133" s="2">
        <v>25</v>
      </c>
      <c r="E133" s="1">
        <v>74</v>
      </c>
      <c r="F133" t="s">
        <v>231</v>
      </c>
      <c r="G133" s="4">
        <f t="shared" si="2"/>
        <v>12.5</v>
      </c>
      <c r="H133" s="5">
        <f t="shared" si="3"/>
        <v>0.53191489361702127</v>
      </c>
    </row>
    <row r="134" spans="1:8" x14ac:dyDescent="0.25">
      <c r="A134" t="s">
        <v>244</v>
      </c>
      <c r="B134" t="s">
        <v>245</v>
      </c>
      <c r="D134" s="2">
        <v>25</v>
      </c>
      <c r="E134" s="1">
        <v>75</v>
      </c>
      <c r="F134" t="s">
        <v>231</v>
      </c>
      <c r="G134" s="4">
        <f t="shared" si="2"/>
        <v>12.5</v>
      </c>
      <c r="H134" s="5">
        <f t="shared" si="3"/>
        <v>0.53191489361702127</v>
      </c>
    </row>
    <row r="135" spans="1:8" x14ac:dyDescent="0.25">
      <c r="A135" t="s">
        <v>246</v>
      </c>
      <c r="B135" t="s">
        <v>325</v>
      </c>
      <c r="D135" s="2">
        <v>25</v>
      </c>
      <c r="E135" s="1">
        <v>60</v>
      </c>
      <c r="F135" t="s">
        <v>231</v>
      </c>
      <c r="G135" s="4">
        <f t="shared" si="2"/>
        <v>12.5</v>
      </c>
      <c r="H135" s="5">
        <f t="shared" si="3"/>
        <v>0.53191489361702127</v>
      </c>
    </row>
    <row r="136" spans="1:8" x14ac:dyDescent="0.25">
      <c r="A136" t="s">
        <v>247</v>
      </c>
      <c r="B136" t="s">
        <v>248</v>
      </c>
      <c r="D136" s="2">
        <v>25</v>
      </c>
      <c r="E136" s="1">
        <v>65</v>
      </c>
      <c r="F136" t="s">
        <v>231</v>
      </c>
      <c r="G136" s="4">
        <f t="shared" si="2"/>
        <v>12.5</v>
      </c>
      <c r="H136" s="5">
        <f t="shared" si="3"/>
        <v>0.53191489361702127</v>
      </c>
    </row>
    <row r="137" spans="1:8" x14ac:dyDescent="0.25">
      <c r="A137" t="s">
        <v>249</v>
      </c>
      <c r="B137" t="s">
        <v>250</v>
      </c>
      <c r="D137" s="2">
        <v>25</v>
      </c>
      <c r="E137" s="1">
        <v>7</v>
      </c>
      <c r="F137" t="s">
        <v>231</v>
      </c>
      <c r="G137" s="4">
        <f t="shared" si="2"/>
        <v>12.5</v>
      </c>
      <c r="H137" s="5">
        <f t="shared" si="3"/>
        <v>0.53191489361702127</v>
      </c>
    </row>
    <row r="138" spans="1:8" x14ac:dyDescent="0.25">
      <c r="A138" t="s">
        <v>251</v>
      </c>
      <c r="B138" t="s">
        <v>252</v>
      </c>
      <c r="D138" s="2">
        <v>25</v>
      </c>
      <c r="E138" s="1">
        <v>91</v>
      </c>
      <c r="F138" t="s">
        <v>231</v>
      </c>
      <c r="G138" s="4">
        <f t="shared" si="2"/>
        <v>12.5</v>
      </c>
      <c r="H138" s="5">
        <f t="shared" si="3"/>
        <v>0.53191489361702127</v>
      </c>
    </row>
    <row r="139" spans="1:8" x14ac:dyDescent="0.25">
      <c r="A139" t="s">
        <v>253</v>
      </c>
      <c r="B139" t="s">
        <v>254</v>
      </c>
      <c r="D139" s="2">
        <v>25</v>
      </c>
      <c r="E139" s="1">
        <v>78</v>
      </c>
      <c r="F139" t="s">
        <v>231</v>
      </c>
      <c r="G139" s="4">
        <f t="shared" si="2"/>
        <v>12.5</v>
      </c>
      <c r="H139" s="5">
        <f t="shared" si="3"/>
        <v>0.53191489361702127</v>
      </c>
    </row>
    <row r="140" spans="1:8" x14ac:dyDescent="0.25">
      <c r="A140" t="s">
        <v>255</v>
      </c>
      <c r="B140" t="s">
        <v>256</v>
      </c>
      <c r="D140" s="2">
        <v>25</v>
      </c>
      <c r="E140" s="1">
        <v>63</v>
      </c>
      <c r="F140" t="s">
        <v>231</v>
      </c>
      <c r="G140" s="4">
        <f t="shared" ref="G140:G167" si="4">D140*0.5</f>
        <v>12.5</v>
      </c>
      <c r="H140" s="5">
        <f t="shared" ref="H140:H167" si="5">G140/$I$1</f>
        <v>0.53191489361702127</v>
      </c>
    </row>
    <row r="141" spans="1:8" x14ac:dyDescent="0.25">
      <c r="A141" t="s">
        <v>257</v>
      </c>
      <c r="B141" t="s">
        <v>258</v>
      </c>
      <c r="D141" s="2">
        <v>25</v>
      </c>
      <c r="E141" s="1">
        <v>31</v>
      </c>
      <c r="F141" t="s">
        <v>231</v>
      </c>
      <c r="G141" s="4">
        <f t="shared" si="4"/>
        <v>12.5</v>
      </c>
      <c r="H141" s="5">
        <f t="shared" si="5"/>
        <v>0.53191489361702127</v>
      </c>
    </row>
    <row r="142" spans="1:8" x14ac:dyDescent="0.25">
      <c r="A142" t="s">
        <v>259</v>
      </c>
      <c r="B142" t="s">
        <v>260</v>
      </c>
      <c r="D142" s="2">
        <v>25</v>
      </c>
      <c r="E142" s="1">
        <v>52</v>
      </c>
      <c r="F142" t="s">
        <v>231</v>
      </c>
      <c r="G142" s="4">
        <f t="shared" si="4"/>
        <v>12.5</v>
      </c>
      <c r="H142" s="5">
        <f t="shared" si="5"/>
        <v>0.53191489361702127</v>
      </c>
    </row>
    <row r="143" spans="1:8" x14ac:dyDescent="0.25">
      <c r="A143" t="s">
        <v>261</v>
      </c>
      <c r="B143" t="s">
        <v>262</v>
      </c>
      <c r="D143" s="2">
        <v>25</v>
      </c>
      <c r="E143" s="1">
        <v>16</v>
      </c>
      <c r="F143" t="s">
        <v>231</v>
      </c>
      <c r="G143" s="4">
        <f t="shared" si="4"/>
        <v>12.5</v>
      </c>
      <c r="H143" s="5">
        <f t="shared" si="5"/>
        <v>0.53191489361702127</v>
      </c>
    </row>
    <row r="144" spans="1:8" x14ac:dyDescent="0.25">
      <c r="A144" t="s">
        <v>263</v>
      </c>
      <c r="B144" t="s">
        <v>264</v>
      </c>
      <c r="D144" s="2">
        <v>25</v>
      </c>
      <c r="E144" s="1">
        <v>62</v>
      </c>
      <c r="F144" t="s">
        <v>231</v>
      </c>
      <c r="G144" s="4">
        <f t="shared" si="4"/>
        <v>12.5</v>
      </c>
      <c r="H144" s="5">
        <f t="shared" si="5"/>
        <v>0.53191489361702127</v>
      </c>
    </row>
    <row r="145" spans="1:8" x14ac:dyDescent="0.25">
      <c r="A145" t="s">
        <v>265</v>
      </c>
      <c r="B145" t="s">
        <v>266</v>
      </c>
      <c r="D145" s="2">
        <v>25</v>
      </c>
      <c r="E145" s="1">
        <v>24</v>
      </c>
      <c r="F145" t="s">
        <v>231</v>
      </c>
      <c r="G145" s="4">
        <f t="shared" si="4"/>
        <v>12.5</v>
      </c>
      <c r="H145" s="5">
        <f t="shared" si="5"/>
        <v>0.53191489361702127</v>
      </c>
    </row>
    <row r="146" spans="1:8" x14ac:dyDescent="0.25">
      <c r="A146" t="s">
        <v>267</v>
      </c>
      <c r="B146" t="s">
        <v>268</v>
      </c>
      <c r="D146" s="2">
        <v>25</v>
      </c>
      <c r="E146" s="1">
        <v>62</v>
      </c>
      <c r="F146" t="s">
        <v>231</v>
      </c>
      <c r="G146" s="4">
        <f t="shared" si="4"/>
        <v>12.5</v>
      </c>
      <c r="H146" s="5">
        <f t="shared" si="5"/>
        <v>0.53191489361702127</v>
      </c>
    </row>
    <row r="147" spans="1:8" x14ac:dyDescent="0.25">
      <c r="A147" t="s">
        <v>269</v>
      </c>
      <c r="B147" t="s">
        <v>270</v>
      </c>
      <c r="D147" s="2">
        <v>25</v>
      </c>
      <c r="E147" s="1">
        <v>66</v>
      </c>
      <c r="F147" t="s">
        <v>231</v>
      </c>
      <c r="G147" s="4">
        <f t="shared" si="4"/>
        <v>12.5</v>
      </c>
      <c r="H147" s="5">
        <f t="shared" si="5"/>
        <v>0.53191489361702127</v>
      </c>
    </row>
    <row r="148" spans="1:8" x14ac:dyDescent="0.25">
      <c r="A148" t="s">
        <v>271</v>
      </c>
      <c r="B148" t="s">
        <v>272</v>
      </c>
      <c r="D148" s="2">
        <v>25</v>
      </c>
      <c r="E148" s="1">
        <v>38</v>
      </c>
      <c r="F148" t="s">
        <v>231</v>
      </c>
      <c r="G148" s="4">
        <f t="shared" si="4"/>
        <v>12.5</v>
      </c>
      <c r="H148" s="5">
        <f t="shared" si="5"/>
        <v>0.53191489361702127</v>
      </c>
    </row>
    <row r="149" spans="1:8" x14ac:dyDescent="0.25">
      <c r="A149" s="7"/>
      <c r="B149" s="8" t="s">
        <v>326</v>
      </c>
      <c r="C149" s="7"/>
      <c r="D149" s="7"/>
      <c r="E149" s="7"/>
      <c r="F149" s="7"/>
      <c r="G149" s="7"/>
      <c r="H149" s="7"/>
    </row>
    <row r="150" spans="1:8" x14ac:dyDescent="0.25">
      <c r="A150" t="s">
        <v>273</v>
      </c>
      <c r="B150" t="s">
        <v>274</v>
      </c>
      <c r="C150" t="s">
        <v>275</v>
      </c>
      <c r="D150" s="2">
        <v>390</v>
      </c>
      <c r="E150" s="1">
        <v>1</v>
      </c>
      <c r="F150" t="s">
        <v>8</v>
      </c>
      <c r="G150" s="4">
        <f t="shared" si="4"/>
        <v>195</v>
      </c>
      <c r="H150" s="5">
        <f t="shared" si="5"/>
        <v>8.2978723404255312</v>
      </c>
    </row>
    <row r="151" spans="1:8" x14ac:dyDescent="0.25">
      <c r="A151" t="s">
        <v>276</v>
      </c>
      <c r="B151" t="s">
        <v>277</v>
      </c>
      <c r="C151" t="s">
        <v>275</v>
      </c>
      <c r="D151" s="2">
        <v>390</v>
      </c>
      <c r="E151" s="1">
        <v>2</v>
      </c>
      <c r="F151" t="s">
        <v>8</v>
      </c>
      <c r="G151" s="4">
        <f t="shared" si="4"/>
        <v>195</v>
      </c>
      <c r="H151" s="5">
        <f t="shared" si="5"/>
        <v>8.2978723404255312</v>
      </c>
    </row>
    <row r="152" spans="1:8" x14ac:dyDescent="0.25">
      <c r="A152" s="7"/>
      <c r="B152" s="8" t="s">
        <v>327</v>
      </c>
      <c r="C152" s="7"/>
      <c r="D152" s="7"/>
      <c r="E152" s="7"/>
      <c r="F152" s="7"/>
      <c r="G152" s="7"/>
      <c r="H152" s="7"/>
    </row>
    <row r="153" spans="1:8" x14ac:dyDescent="0.25">
      <c r="A153" t="s">
        <v>279</v>
      </c>
      <c r="B153" t="s">
        <v>280</v>
      </c>
      <c r="C153" t="s">
        <v>281</v>
      </c>
      <c r="D153" s="2">
        <v>39</v>
      </c>
      <c r="E153" s="1">
        <v>43</v>
      </c>
      <c r="F153" t="s">
        <v>11</v>
      </c>
      <c r="G153" s="4">
        <f t="shared" si="4"/>
        <v>19.5</v>
      </c>
      <c r="H153" s="5">
        <f t="shared" si="5"/>
        <v>0.82978723404255317</v>
      </c>
    </row>
    <row r="154" spans="1:8" x14ac:dyDescent="0.25">
      <c r="A154" t="s">
        <v>282</v>
      </c>
      <c r="B154" t="s">
        <v>283</v>
      </c>
      <c r="C154" t="s">
        <v>281</v>
      </c>
      <c r="D154" s="2">
        <v>39</v>
      </c>
      <c r="E154" s="1">
        <v>36</v>
      </c>
      <c r="F154" t="s">
        <v>11</v>
      </c>
      <c r="G154" s="4">
        <f t="shared" si="4"/>
        <v>19.5</v>
      </c>
      <c r="H154" s="5">
        <f t="shared" si="5"/>
        <v>0.82978723404255317</v>
      </c>
    </row>
    <row r="155" spans="1:8" x14ac:dyDescent="0.25">
      <c r="A155" t="s">
        <v>284</v>
      </c>
      <c r="B155" t="s">
        <v>285</v>
      </c>
      <c r="C155" t="s">
        <v>286</v>
      </c>
      <c r="D155" s="2">
        <v>39</v>
      </c>
      <c r="E155" s="1">
        <v>1</v>
      </c>
      <c r="F155" t="s">
        <v>11</v>
      </c>
      <c r="G155" s="4">
        <f t="shared" si="4"/>
        <v>19.5</v>
      </c>
      <c r="H155" s="5">
        <f t="shared" si="5"/>
        <v>0.82978723404255317</v>
      </c>
    </row>
    <row r="156" spans="1:8" x14ac:dyDescent="0.25">
      <c r="A156" t="s">
        <v>287</v>
      </c>
      <c r="B156" t="s">
        <v>288</v>
      </c>
      <c r="C156" t="s">
        <v>289</v>
      </c>
      <c r="D156" s="2">
        <v>39</v>
      </c>
      <c r="E156" s="1">
        <v>5</v>
      </c>
      <c r="F156" t="s">
        <v>11</v>
      </c>
      <c r="G156" s="4">
        <f t="shared" si="4"/>
        <v>19.5</v>
      </c>
      <c r="H156" s="5">
        <f t="shared" si="5"/>
        <v>0.82978723404255317</v>
      </c>
    </row>
    <row r="157" spans="1:8" x14ac:dyDescent="0.25">
      <c r="A157" t="s">
        <v>329</v>
      </c>
      <c r="B157" t="s">
        <v>309</v>
      </c>
      <c r="C157" t="s">
        <v>289</v>
      </c>
      <c r="D157" s="2">
        <v>39</v>
      </c>
      <c r="E157" s="1">
        <v>10</v>
      </c>
      <c r="F157" t="s">
        <v>11</v>
      </c>
      <c r="G157" s="4">
        <f>D157*0.5</f>
        <v>19.5</v>
      </c>
      <c r="H157" s="5">
        <f>G157/$I$1</f>
        <v>0.82978723404255317</v>
      </c>
    </row>
    <row r="158" spans="1:8" x14ac:dyDescent="0.25">
      <c r="A158" t="s">
        <v>290</v>
      </c>
      <c r="B158" t="s">
        <v>291</v>
      </c>
      <c r="C158" t="s">
        <v>292</v>
      </c>
      <c r="D158" s="2">
        <v>39</v>
      </c>
      <c r="E158" s="1">
        <v>28</v>
      </c>
      <c r="F158" t="s">
        <v>11</v>
      </c>
      <c r="G158" s="4">
        <f t="shared" si="4"/>
        <v>19.5</v>
      </c>
      <c r="H158" s="5">
        <f t="shared" si="5"/>
        <v>0.82978723404255317</v>
      </c>
    </row>
    <row r="159" spans="1:8" x14ac:dyDescent="0.25">
      <c r="A159" t="s">
        <v>293</v>
      </c>
      <c r="B159" t="s">
        <v>294</v>
      </c>
      <c r="C159" t="s">
        <v>292</v>
      </c>
      <c r="D159" s="2">
        <v>39</v>
      </c>
      <c r="E159" s="1">
        <v>31</v>
      </c>
      <c r="F159" t="s">
        <v>11</v>
      </c>
      <c r="G159" s="4">
        <f t="shared" si="4"/>
        <v>19.5</v>
      </c>
      <c r="H159" s="5">
        <f t="shared" si="5"/>
        <v>0.82978723404255317</v>
      </c>
    </row>
    <row r="160" spans="1:8" x14ac:dyDescent="0.25">
      <c r="A160" t="s">
        <v>295</v>
      </c>
      <c r="B160" t="s">
        <v>296</v>
      </c>
      <c r="D160" s="2">
        <v>39</v>
      </c>
      <c r="E160" s="1">
        <v>34</v>
      </c>
      <c r="F160" t="s">
        <v>11</v>
      </c>
      <c r="G160" s="4">
        <f t="shared" si="4"/>
        <v>19.5</v>
      </c>
      <c r="H160" s="5">
        <f t="shared" si="5"/>
        <v>0.82978723404255317</v>
      </c>
    </row>
    <row r="161" spans="1:8" x14ac:dyDescent="0.25">
      <c r="A161" t="s">
        <v>297</v>
      </c>
      <c r="B161" t="s">
        <v>298</v>
      </c>
      <c r="D161" s="2">
        <v>39</v>
      </c>
      <c r="E161" s="1">
        <v>45</v>
      </c>
      <c r="F161" t="s">
        <v>11</v>
      </c>
      <c r="G161" s="4">
        <f t="shared" si="4"/>
        <v>19.5</v>
      </c>
      <c r="H161" s="5">
        <f t="shared" si="5"/>
        <v>0.82978723404255317</v>
      </c>
    </row>
    <row r="162" spans="1:8" x14ac:dyDescent="0.25">
      <c r="A162" t="s">
        <v>299</v>
      </c>
      <c r="B162" t="s">
        <v>300</v>
      </c>
      <c r="D162" s="2">
        <v>39</v>
      </c>
      <c r="E162" s="1">
        <v>27</v>
      </c>
      <c r="F162" t="s">
        <v>11</v>
      </c>
      <c r="G162" s="4">
        <f t="shared" si="4"/>
        <v>19.5</v>
      </c>
      <c r="H162" s="5">
        <f t="shared" si="5"/>
        <v>0.82978723404255317</v>
      </c>
    </row>
    <row r="163" spans="1:8" x14ac:dyDescent="0.25">
      <c r="A163" s="7"/>
      <c r="B163" s="8" t="s">
        <v>328</v>
      </c>
      <c r="C163" s="7"/>
      <c r="D163" s="7"/>
      <c r="E163" s="7"/>
      <c r="F163" s="7"/>
      <c r="G163" s="7"/>
      <c r="H163" s="7"/>
    </row>
    <row r="164" spans="1:8" x14ac:dyDescent="0.25">
      <c r="A164" t="s">
        <v>301</v>
      </c>
      <c r="B164" t="s">
        <v>302</v>
      </c>
      <c r="D164" s="2">
        <v>350</v>
      </c>
      <c r="E164" s="1">
        <v>23</v>
      </c>
      <c r="F164" t="s">
        <v>11</v>
      </c>
      <c r="G164" s="4">
        <f t="shared" si="4"/>
        <v>175</v>
      </c>
      <c r="H164" s="5">
        <f t="shared" si="5"/>
        <v>7.4468085106382977</v>
      </c>
    </row>
    <row r="165" spans="1:8" x14ac:dyDescent="0.25">
      <c r="A165" t="s">
        <v>303</v>
      </c>
      <c r="B165" t="s">
        <v>304</v>
      </c>
      <c r="D165" s="2">
        <v>350</v>
      </c>
      <c r="E165" s="1">
        <v>15</v>
      </c>
      <c r="F165" t="s">
        <v>11</v>
      </c>
      <c r="G165" s="4">
        <f t="shared" si="4"/>
        <v>175</v>
      </c>
      <c r="H165" s="5">
        <f t="shared" si="5"/>
        <v>7.4468085106382977</v>
      </c>
    </row>
    <row r="166" spans="1:8" x14ac:dyDescent="0.25">
      <c r="A166" t="s">
        <v>305</v>
      </c>
      <c r="B166" t="s">
        <v>306</v>
      </c>
      <c r="D166" s="2">
        <v>95</v>
      </c>
      <c r="E166" s="1">
        <v>15</v>
      </c>
      <c r="F166" t="s">
        <v>11</v>
      </c>
      <c r="G166" s="4">
        <f t="shared" si="4"/>
        <v>47.5</v>
      </c>
      <c r="H166" s="5">
        <f t="shared" si="5"/>
        <v>2.021276595744681</v>
      </c>
    </row>
    <row r="167" spans="1:8" x14ac:dyDescent="0.25">
      <c r="A167" t="s">
        <v>307</v>
      </c>
      <c r="B167" t="s">
        <v>308</v>
      </c>
      <c r="D167" s="2">
        <v>95</v>
      </c>
      <c r="E167" s="1">
        <v>35</v>
      </c>
      <c r="F167" t="s">
        <v>11</v>
      </c>
      <c r="G167" s="4">
        <f t="shared" si="4"/>
        <v>47.5</v>
      </c>
      <c r="H167" s="5">
        <f t="shared" si="5"/>
        <v>2.021276595744681</v>
      </c>
    </row>
    <row r="168" spans="1:8" x14ac:dyDescent="0.25">
      <c r="A168" s="7"/>
      <c r="B168" s="8" t="s">
        <v>331</v>
      </c>
      <c r="C168" s="7"/>
      <c r="D168" s="7"/>
      <c r="E168" s="7"/>
      <c r="F168" s="7"/>
      <c r="G168" s="7"/>
      <c r="H168" s="7"/>
    </row>
    <row r="169" spans="1:8" x14ac:dyDescent="0.25">
      <c r="A169" t="s">
        <v>278</v>
      </c>
      <c r="B169" t="s">
        <v>330</v>
      </c>
      <c r="D169" s="2">
        <v>450</v>
      </c>
      <c r="E169" s="1">
        <v>1</v>
      </c>
      <c r="F169" t="s">
        <v>8</v>
      </c>
      <c r="G169" s="4">
        <f>D169*0.5</f>
        <v>225</v>
      </c>
      <c r="H169" s="5">
        <f>G169/$I$1</f>
        <v>9.5744680851063837</v>
      </c>
    </row>
  </sheetData>
  <printOptions horizontalCentered="1"/>
  <pageMargins left="0.39370078740157483" right="0.35433070866141736" top="0.74803149606299213" bottom="0.55118110236220474" header="0.35433070866141736" footer="0.31496062992125984"/>
  <pageSetup paperSize="9" scale="70" firstPageNumber="0" orientation="portrait" horizontalDpi="4294967295" verticalDpi="4294967295" r:id="rId1"/>
  <headerFooter>
    <oddHeader>&amp;LBELdental,s.r.o.&amp;C&amp;"Calibri,Tučné"&amp;KFF0000VÝPRODEJ ORTHOQUEST -50%
(pouze do vyprodání zásob)&amp;R22.3.2023</oddHeader>
    <oddFooter>&amp;Lwww.beldental.cz&amp;Cstr. &amp;P/&amp;N&amp;Robchod@beldental.cz, +420 596 638 223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ph2CD0</vt:lpstr>
      <vt:lpstr>ph2CD0!Oblast_tisku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Zuzaaaa</cp:lastModifiedBy>
  <cp:revision>0</cp:revision>
  <cp:lastPrinted>2023-03-22T14:06:37Z</cp:lastPrinted>
  <dcterms:created xsi:type="dcterms:W3CDTF">2023-03-22T13:26:14Z</dcterms:created>
  <dcterms:modified xsi:type="dcterms:W3CDTF">2023-03-22T14:08:11Z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